
<file path=[Content_Types].xml><?xml version="1.0" encoding="utf-8"?>
<Types xmlns="http://schemas.openxmlformats.org/package/2006/content-types">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20" windowWidth="28395" windowHeight="12300"/>
  </bookViews>
  <sheets>
    <sheet name="Contents" sheetId="1" r:id="rId1"/>
    <sheet name="Fig. 1" sheetId="2" r:id="rId2"/>
    <sheet name="Fig. 2" sheetId="3" r:id="rId3"/>
    <sheet name="Fig. 3" sheetId="4" r:id="rId4"/>
    <sheet name="Fig. 4" sheetId="5" r:id="rId5"/>
    <sheet name="Fig. 5" sheetId="6" r:id="rId6"/>
    <sheet name="Fig. 6" sheetId="7" r:id="rId7"/>
    <sheet name="Fig. 7" sheetId="8" r:id="rId8"/>
    <sheet name="Fig. 8" sheetId="9" r:id="rId9"/>
  </sheets>
  <calcPr calcId="125725"/>
</workbook>
</file>

<file path=xl/calcChain.xml><?xml version="1.0" encoding="utf-8"?>
<calcChain xmlns="http://schemas.openxmlformats.org/spreadsheetml/2006/main">
  <c r="K22" i="8"/>
  <c r="L22" s="1"/>
  <c r="M22" s="1"/>
  <c r="N22" s="1"/>
  <c r="O22" s="1"/>
  <c r="P22" s="1"/>
  <c r="J22"/>
  <c r="I22"/>
  <c r="H22"/>
  <c r="G22"/>
  <c r="F22"/>
  <c r="E22"/>
  <c r="D22"/>
  <c r="C22"/>
  <c r="D23" i="5"/>
  <c r="C23"/>
</calcChain>
</file>

<file path=xl/sharedStrings.xml><?xml version="1.0" encoding="utf-8"?>
<sst xmlns="http://schemas.openxmlformats.org/spreadsheetml/2006/main" count="194" uniqueCount="127">
  <si>
    <r>
      <t xml:space="preserve">This file provides the data used in H. Miller and B. Roantree, 'Tax revenues: where does the money come from and what are the next government’s challenges?', IFS Breifing Note 198.  </t>
    </r>
    <r>
      <rPr>
        <sz val="12"/>
        <color rgb="FF00B050"/>
        <rFont val="Noto Sans"/>
        <family val="2"/>
      </rPr>
      <t>https://www.ifs.org.uk/publications/9178</t>
    </r>
  </si>
  <si>
    <t xml:space="preserve">This analysis provides background material for the 2017 General Election. </t>
  </si>
  <si>
    <t>Figure 1: Tax receipts set to rise under current plans</t>
  </si>
  <si>
    <t>Figure 2: Composition of tax receipts, 2017–18</t>
  </si>
  <si>
    <t xml:space="preserve"> </t>
  </si>
  <si>
    <t>Total receipts</t>
  </si>
  <si>
    <t>Tax receipts</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</si>
  <si>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</si>
  <si>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</si>
  <si>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</si>
  <si>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</si>
  <si>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</si>
  <si>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</si>
  <si>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</si>
  <si>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</si>
  <si>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</si>
  <si>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</si>
  <si>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</si>
  <si>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</si>
  <si>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</si>
  <si>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</si>
  <si>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</si>
  <si>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</si>
  <si>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</si>
  <si>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</si>
  <si>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</si>
  <si>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</si>
  <si>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</si>
  <si>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</si>
  <si>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</si>
  <si>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</si>
  <si>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</si>
  <si>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</si>
  <si>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</si>
  <si>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</si>
  <si>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</si>
  <si>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</si>
  <si>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</si>
  <si>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</si>
  <si>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</si>
  <si>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</si>
  <si>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</si>
  <si>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</si>
  <si>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</si>
  <si>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</si>
  <si>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</si>
  <si>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</si>
  <si>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</si>
  <si>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</si>
  <si>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Column1</t>
  </si>
  <si>
    <t>Income tax</t>
  </si>
  <si>
    <t xml:space="preserve">National Insurance contributions </t>
  </si>
  <si>
    <t>VAT</t>
  </si>
  <si>
    <t>Fuel duties</t>
  </si>
  <si>
    <t xml:space="preserve">Other indirect taxes </t>
  </si>
  <si>
    <t xml:space="preserve">Corporation taxes </t>
  </si>
  <si>
    <t xml:space="preserve">Property taxes </t>
  </si>
  <si>
    <t xml:space="preserve">Capital taxes </t>
  </si>
  <si>
    <t xml:space="preserve">Other  taxes </t>
  </si>
  <si>
    <t>bottom 50%</t>
  </si>
  <si>
    <t xml:space="preserve">50th-90th percentile </t>
  </si>
  <si>
    <t xml:space="preserve">90th-99th percentile </t>
  </si>
  <si>
    <t xml:space="preserve">Top 1% </t>
  </si>
  <si>
    <t>Share of income tax receipts</t>
  </si>
  <si>
    <t>Share of income of income taxpayers</t>
  </si>
  <si>
    <t>decile</t>
  </si>
  <si>
    <t>% of tax paid</t>
  </si>
  <si>
    <t>NICs</t>
  </si>
  <si>
    <t>Top 10%</t>
  </si>
  <si>
    <t>100% (all)</t>
  </si>
  <si>
    <t>Total</t>
  </si>
  <si>
    <t>Personal Income taxes</t>
  </si>
  <si>
    <t>Indirect taxes</t>
  </si>
  <si>
    <t xml:space="preserve">Corporation Taxes </t>
  </si>
  <si>
    <t>Capital taxes</t>
  </si>
  <si>
    <t>Property taxes</t>
  </si>
  <si>
    <t>Other taxes</t>
  </si>
  <si>
    <t>June 2010</t>
  </si>
  <si>
    <t>November 2010</t>
  </si>
  <si>
    <t>March 2011</t>
  </si>
  <si>
    <t>November 2011</t>
  </si>
  <si>
    <t>March 2012</t>
  </si>
  <si>
    <t>December 2012</t>
  </si>
  <si>
    <t>March 2013</t>
  </si>
  <si>
    <t>December 2013</t>
  </si>
  <si>
    <t>March 2014</t>
  </si>
  <si>
    <t>December 2014</t>
  </si>
  <si>
    <t>March 2015</t>
  </si>
  <si>
    <t>July 2015</t>
  </si>
  <si>
    <t>November 2015</t>
  </si>
  <si>
    <t>November 2016</t>
  </si>
  <si>
    <t>Actual fuel duty rate</t>
  </si>
  <si>
    <t>What's more likely to happen</t>
  </si>
  <si>
    <t>Employed, actual 2017-18</t>
  </si>
  <si>
    <t xml:space="preserve">Self-employed, actual 2017-18 </t>
  </si>
  <si>
    <t xml:space="preserve">Self-employed, 2017-18 with abolition of Class 2 </t>
  </si>
  <si>
    <t>Self-employed, 2017-18 if Class 4 increased to 11%</t>
  </si>
  <si>
    <t xml:space="preserve">Source: Author’s calculation using Office for Budget Responsibility, ‘Public finances databank’, March 2017. http://budgetresponsibility.org.uk/data/. Series adjusted to remove revenues forecast to be raised from the proposed, but now scrapped, increase in Class 4 NICs. </t>
  </si>
  <si>
    <t>Note: Data are receipts as a share of GDP. Figures after 2015-16 are forecasts</t>
  </si>
  <si>
    <t>Note: Data show receipts in 2017-18 are a share of total receipts.</t>
  </si>
  <si>
    <t>‘Other indirect taxes’ includes alcohol duties, tobacco duties, betting and gaming duties, air passenger duty, insurance premium tax, landfill tax, climate change levy, vehicle excise duties and soft drinks levy.</t>
  </si>
  <si>
    <t>‘Corporation taxes’ includes corporation tax, petroleum revenue tax, oil royalties, bank surcharge, bank levy and diverted profits tax.</t>
  </si>
  <si>
    <t>‘Property taxes’ includes council tax and business rates.</t>
  </si>
  <si>
    <t xml:space="preserve"> ‘Other taxes’ is a residual measure, including devolved taxes and environmental levies, which are generally part of government schemes that translate higher revenues directly into higher spending. </t>
  </si>
  <si>
    <t>‘Capital taxes’ includes stamp duties, capital gains tax and inheritance tax.</t>
  </si>
  <si>
    <r>
      <t xml:space="preserve">Source: Authors’ calculations using OBR, Economic and Fiscal Outlook, March 2017, </t>
    </r>
    <r>
      <rPr>
        <sz val="11"/>
        <color rgb="FF00B050"/>
        <rFont val="Noto Sans"/>
        <family val="2"/>
      </rPr>
      <t>http://budgetresponsibility.org.uk/efo/economic-fiscal-outlook-march-2017/</t>
    </r>
  </si>
  <si>
    <t>Figure 3: Income tax very top heavy: top 1% pay 27%, top 50% pay 90%, 2017–18</t>
  </si>
  <si>
    <t>Note: Data refer to the population of income taxpayers (not the entire UK adult population)</t>
  </si>
  <si>
    <r>
      <t xml:space="preserve">Source: HMRC table 2.4, </t>
    </r>
    <r>
      <rPr>
        <sz val="11"/>
        <color rgb="FF00B050"/>
        <rFont val="Noto Sans"/>
        <family val="2"/>
      </rPr>
      <t xml:space="preserve">https://www.gov.uk/government/statistics/shares-of-total-income-before-and-after-tax-and-income-tax-for-percentile-groups.  </t>
    </r>
  </si>
  <si>
    <t>Figure 4: Fewer adults paying any income tax and top 1% paying growing share</t>
  </si>
  <si>
    <t xml:space="preserve">Share of income tax paid by top 1% </t>
  </si>
  <si>
    <t xml:space="preserve">Share of adult population paying income tax </t>
  </si>
  <si>
    <t>Note: Data not available for 2008–09; linear extrapolation used</t>
  </si>
  <si>
    <r>
      <t xml:space="preserve">Source: Authors’ calculation using ONS population estimates and HMRC table 2.4, </t>
    </r>
    <r>
      <rPr>
        <sz val="11"/>
        <color rgb="FF00B050"/>
        <rFont val="Noto Sans"/>
        <family val="2"/>
      </rPr>
      <t xml:space="preserve">https://www.gov.uk/government/statistics/shares-of-total-income-before-and-after-tax-and-income-tax-for-percentile-groups.  </t>
    </r>
  </si>
  <si>
    <t>Figure 5: Top half of households based on income contribute 78% of receipts</t>
  </si>
  <si>
    <t xml:space="preserve">IFS analysis using the IFS tax and benefit microsimulation model, TAXBEN, applying 2017-18 tax system to uprated data from the 2013 Living Costs and Food Survey. </t>
  </si>
  <si>
    <t>Notes: Figure shows cumulative shares of tax liability. '% of tax paid' includes: income tax, employer and employee NICs, VAT, excise duties and council tax. Corporation tax, business rates, capital gains tax, inheritance tax and stamp duties are excluded.</t>
  </si>
  <si>
    <t>Figure 6: Changing composition of tax receipts since 2010</t>
  </si>
  <si>
    <t>Notes: ‘Personal income taxes’ includes income tax, NICs (employer and employee), payroll tax on bankers’ bonuses and the apprenticeship levy. This series is adjusted to remove revenues forecast raised from the proposed, but now scrapped, increase in Class 4 NICs. ‘Indirect taxes’ includes VAT, fuel duties, and other indirect taxes as defined in Figure 2. Other categories as defined in Figure 2. Data after 2015-a6 are forecasts</t>
  </si>
  <si>
    <r>
      <t xml:space="preserve">Source: Authors’ calculations using IFS revenue composition spreadsheet, accruals measures: </t>
    </r>
    <r>
      <rPr>
        <sz val="11"/>
        <color rgb="FF00B050"/>
        <rFont val="Noto Sans"/>
        <family val="2"/>
      </rPr>
      <t>www.ifs.org.uk/uploads/publications/ff/revenue_composition.xlsx.</t>
    </r>
  </si>
  <si>
    <t>Data of forecast (column):</t>
  </si>
  <si>
    <t>Figure 7: Constantly freezing fuel duties now costs £5.4bn a year</t>
  </si>
  <si>
    <t>Notes:  Figure shows the trajectory of fuel duties' rates that would have been in place had official government olicy (to uprate rates inline with RPI) had been followed.</t>
  </si>
  <si>
    <t xml:space="preserve">Source: IFS calculations using various policy costing documents. </t>
  </si>
  <si>
    <t>Figure 8: Employees face higher NICs and increase in Class 4 NICs would have done little to change that</t>
  </si>
  <si>
    <t>Notes: Final colum includes both the abolition of class 2 NICs and Class 4 NICs at 11%. For illustration both are shown as if introduced in the 2017–18 system. Employee schedule includes employer NICs.</t>
  </si>
  <si>
    <t xml:space="preserve"> Source: Authors’ calculations using 2017-18 NICs schedule.</t>
  </si>
</sst>
</file>

<file path=xl/styles.xml><?xml version="1.0" encoding="utf-8"?>
<styleSheet xmlns="http://schemas.openxmlformats.org/spreadsheetml/2006/main">
  <numFmts count="2">
    <numFmt numFmtId="164" formatCode="0.000"/>
    <numFmt numFmtId="165" formatCode="0.0"/>
  </numFmts>
  <fonts count="24">
    <font>
      <sz val="12"/>
      <color theme="1"/>
      <name val="Noto Sans"/>
      <family val="2"/>
    </font>
    <font>
      <sz val="12"/>
      <color theme="1"/>
      <name val="Noto Sans"/>
      <family val="2"/>
    </font>
    <font>
      <b/>
      <sz val="12"/>
      <color theme="1"/>
      <name val="Noto Sans"/>
      <family val="2"/>
    </font>
    <font>
      <sz val="12"/>
      <color rgb="FF00B050"/>
      <name val="Noto Sans"/>
      <family val="2"/>
    </font>
    <font>
      <sz val="10"/>
      <name val="Arial"/>
      <family val="2"/>
    </font>
    <font>
      <sz val="11"/>
      <color theme="1"/>
      <name val="Calibri"/>
      <family val="2"/>
      <scheme val="minor"/>
    </font>
    <font>
      <sz val="8"/>
      <color rgb="FF333333"/>
      <name val="Noto Sans"/>
      <family val="2"/>
    </font>
    <font>
      <u/>
      <sz val="12"/>
      <color theme="10"/>
      <name val="Noto Sans"/>
      <family val="2"/>
    </font>
    <font>
      <b/>
      <sz val="11"/>
      <color theme="1"/>
      <name val="Noto Sans"/>
      <family val="2"/>
    </font>
    <font>
      <sz val="11"/>
      <color theme="1"/>
      <name val="Noto Sans"/>
      <family val="2"/>
    </font>
    <font>
      <sz val="11"/>
      <name val="Noto Sans"/>
      <family val="2"/>
    </font>
    <font>
      <sz val="11"/>
      <color rgb="FFC00000"/>
      <name val="Noto Sans"/>
      <family val="2"/>
    </font>
    <font>
      <b/>
      <u/>
      <sz val="11"/>
      <color theme="1"/>
      <name val="Noto Sans"/>
      <family val="2"/>
    </font>
    <font>
      <b/>
      <u/>
      <sz val="11"/>
      <color rgb="FF333333"/>
      <name val="Noto Sans"/>
      <family val="2"/>
    </font>
    <font>
      <u/>
      <sz val="11"/>
      <name val="Noto Sans"/>
      <family val="2"/>
    </font>
    <font>
      <sz val="11"/>
      <color rgb="FF00B050"/>
      <name val="Noto Sans"/>
      <family val="2"/>
    </font>
    <font>
      <u/>
      <sz val="11"/>
      <color theme="10"/>
      <name val="Noto Sans"/>
      <family val="2"/>
    </font>
    <font>
      <b/>
      <sz val="11"/>
      <color rgb="FFFF0000"/>
      <name val="Noto Sans"/>
      <family val="2"/>
    </font>
    <font>
      <i/>
      <sz val="11"/>
      <name val="Arial"/>
      <family val="2"/>
    </font>
    <font>
      <b/>
      <u/>
      <sz val="10"/>
      <color theme="1"/>
      <name val="Noto Sans"/>
      <family val="2"/>
    </font>
    <font>
      <b/>
      <u/>
      <sz val="11"/>
      <name val="Noto Sans"/>
      <family val="2"/>
    </font>
    <font>
      <b/>
      <sz val="11"/>
      <name val="Noto Sans"/>
      <family val="2"/>
    </font>
    <font>
      <b/>
      <sz val="11"/>
      <color rgb="FFC00000"/>
      <name val="Noto Sans"/>
      <family val="2"/>
    </font>
    <font>
      <b/>
      <sz val="12"/>
      <color rgb="FF333333"/>
      <name val="Noto Sans"/>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4" fillId="0" borderId="0"/>
    <xf numFmtId="0" fontId="5" fillId="0" borderId="0"/>
    <xf numFmtId="0" fontId="7" fillId="0" borderId="0" applyNumberFormat="0" applyFill="0" applyBorder="0" applyAlignment="0" applyProtection="0">
      <alignment vertical="top"/>
      <protection locked="0"/>
    </xf>
    <xf numFmtId="0" fontId="4" fillId="0" borderId="0"/>
  </cellStyleXfs>
  <cellXfs count="100">
    <xf numFmtId="0" fontId="0" fillId="0" borderId="0" xfId="0"/>
    <xf numFmtId="0" fontId="0" fillId="0" borderId="0" xfId="0" applyBorder="1"/>
    <xf numFmtId="0" fontId="6" fillId="0" borderId="0" xfId="0" applyFont="1"/>
    <xf numFmtId="0" fontId="7" fillId="0" borderId="0" xfId="4" applyAlignment="1" applyProtection="1"/>
    <xf numFmtId="0" fontId="0" fillId="0" borderId="0" xfId="0" applyFont="1"/>
    <xf numFmtId="0" fontId="8" fillId="0" borderId="0" xfId="0" applyFont="1"/>
    <xf numFmtId="0" fontId="9" fillId="0" borderId="0" xfId="0" applyFont="1"/>
    <xf numFmtId="164" fontId="9" fillId="0" borderId="0" xfId="1" applyNumberFormat="1" applyFont="1" applyFill="1" applyBorder="1"/>
    <xf numFmtId="164" fontId="11" fillId="0" borderId="0" xfId="1" applyNumberFormat="1" applyFont="1" applyFill="1" applyBorder="1"/>
    <xf numFmtId="0" fontId="12" fillId="0" borderId="0" xfId="0" applyFont="1"/>
    <xf numFmtId="0" fontId="9" fillId="3" borderId="1" xfId="0" applyFont="1" applyFill="1" applyBorder="1"/>
    <xf numFmtId="0" fontId="9" fillId="3" borderId="2" xfId="0" applyFont="1" applyFill="1" applyBorder="1"/>
    <xf numFmtId="0" fontId="9" fillId="3" borderId="3" xfId="0" applyFont="1" applyFill="1" applyBorder="1"/>
    <xf numFmtId="0" fontId="9" fillId="3" borderId="4" xfId="0" applyFont="1" applyFill="1" applyBorder="1"/>
    <xf numFmtId="0" fontId="9" fillId="3" borderId="5" xfId="0" applyFont="1" applyFill="1" applyBorder="1"/>
    <xf numFmtId="0" fontId="9" fillId="3" borderId="0" xfId="0" applyFont="1" applyFill="1" applyBorder="1"/>
    <xf numFmtId="0" fontId="9" fillId="3" borderId="6" xfId="0" applyFont="1" applyFill="1" applyBorder="1"/>
    <xf numFmtId="0" fontId="9" fillId="3" borderId="7" xfId="0" applyFont="1" applyFill="1" applyBorder="1"/>
    <xf numFmtId="0" fontId="9" fillId="3" borderId="8" xfId="0" applyFont="1" applyFill="1" applyBorder="1"/>
    <xf numFmtId="0" fontId="10" fillId="0" borderId="0" xfId="0" applyFont="1" applyFill="1"/>
    <xf numFmtId="0" fontId="10" fillId="0" borderId="0" xfId="0" applyFont="1" applyFill="1" applyBorder="1"/>
    <xf numFmtId="0" fontId="13" fillId="0" borderId="0" xfId="0" applyFont="1"/>
    <xf numFmtId="165" fontId="10" fillId="0" borderId="0" xfId="0" applyNumberFormat="1" applyFont="1" applyFill="1" applyAlignment="1">
      <alignment horizontal="center"/>
    </xf>
    <xf numFmtId="0" fontId="10" fillId="3" borderId="1" xfId="0" applyFont="1" applyFill="1" applyBorder="1"/>
    <xf numFmtId="0" fontId="10" fillId="3" borderId="3" xfId="0" applyFont="1" applyFill="1" applyBorder="1"/>
    <xf numFmtId="0" fontId="10" fillId="3" borderId="4" xfId="0" applyFont="1" applyFill="1" applyBorder="1"/>
    <xf numFmtId="0" fontId="10" fillId="3" borderId="0" xfId="0" applyFont="1" applyFill="1" applyBorder="1" applyAlignment="1">
      <alignment horizontal="left" wrapText="1"/>
    </xf>
    <xf numFmtId="0" fontId="10" fillId="3" borderId="5" xfId="0" applyFont="1" applyFill="1" applyBorder="1"/>
    <xf numFmtId="0" fontId="10" fillId="3" borderId="0" xfId="0" applyFont="1" applyFill="1" applyBorder="1"/>
    <xf numFmtId="0" fontId="10" fillId="3" borderId="0" xfId="4" applyFont="1" applyFill="1" applyBorder="1" applyAlignment="1" applyProtection="1">
      <alignment vertical="top" wrapText="1"/>
    </xf>
    <xf numFmtId="0" fontId="10" fillId="3" borderId="6" xfId="0" applyFont="1" applyFill="1" applyBorder="1"/>
    <xf numFmtId="0" fontId="10" fillId="3" borderId="8" xfId="0" applyFont="1" applyFill="1" applyBorder="1"/>
    <xf numFmtId="0" fontId="10" fillId="3" borderId="7" xfId="0" applyFont="1" applyFill="1" applyBorder="1"/>
    <xf numFmtId="0" fontId="10" fillId="3" borderId="2" xfId="0" applyFont="1" applyFill="1" applyBorder="1"/>
    <xf numFmtId="0" fontId="14" fillId="3" borderId="4" xfId="4" applyFont="1" applyFill="1" applyBorder="1" applyAlignment="1" applyProtection="1">
      <alignment horizontal="justify"/>
    </xf>
    <xf numFmtId="0" fontId="2" fillId="0" borderId="0" xfId="0" applyFont="1"/>
    <xf numFmtId="0" fontId="9" fillId="0" borderId="0" xfId="0" applyFont="1" applyAlignment="1">
      <alignment horizontal="center"/>
    </xf>
    <xf numFmtId="0" fontId="8" fillId="0" borderId="0" xfId="0" applyFont="1" applyAlignment="1">
      <alignment horizontal="center"/>
    </xf>
    <xf numFmtId="2" fontId="9" fillId="0" borderId="0" xfId="1" applyNumberFormat="1" applyFont="1" applyAlignment="1">
      <alignment horizontal="center"/>
    </xf>
    <xf numFmtId="0" fontId="16" fillId="0" borderId="0" xfId="4" applyFont="1" applyAlignment="1" applyProtection="1"/>
    <xf numFmtId="0" fontId="17" fillId="0" borderId="0" xfId="0" applyFont="1"/>
    <xf numFmtId="0" fontId="17" fillId="0" borderId="0" xfId="0" applyFont="1" applyAlignment="1">
      <alignment horizontal="center"/>
    </xf>
    <xf numFmtId="2" fontId="17" fillId="0" borderId="0" xfId="0" applyNumberFormat="1" applyFont="1" applyAlignment="1">
      <alignment horizontal="center"/>
    </xf>
    <xf numFmtId="165" fontId="18" fillId="2" borderId="0" xfId="0" applyNumberFormat="1" applyFont="1" applyFill="1" applyAlignment="1">
      <alignment horizontal="center"/>
    </xf>
    <xf numFmtId="164" fontId="9" fillId="0" borderId="0" xfId="1" applyNumberFormat="1" applyFont="1"/>
    <xf numFmtId="0" fontId="10" fillId="0" borderId="0" xfId="0" applyFont="1"/>
    <xf numFmtId="0" fontId="10" fillId="0" borderId="0" xfId="0" applyFont="1" applyBorder="1"/>
    <xf numFmtId="0" fontId="10" fillId="0" borderId="0" xfId="0" applyFont="1" applyAlignment="1">
      <alignment horizontal="center"/>
    </xf>
    <xf numFmtId="0" fontId="10" fillId="0" borderId="0" xfId="0" applyFont="1" applyBorder="1" applyAlignment="1">
      <alignment horizontal="center"/>
    </xf>
    <xf numFmtId="164" fontId="10" fillId="0" borderId="0" xfId="1" applyNumberFormat="1" applyFont="1" applyAlignment="1">
      <alignment horizontal="center"/>
    </xf>
    <xf numFmtId="164" fontId="9" fillId="0" borderId="0" xfId="1" applyNumberFormat="1" applyFont="1" applyAlignment="1">
      <alignment horizontal="center"/>
    </xf>
    <xf numFmtId="0" fontId="19" fillId="0" borderId="0" xfId="0" applyFont="1"/>
    <xf numFmtId="0" fontId="20" fillId="0" borderId="0" xfId="0" applyFont="1" applyFill="1"/>
    <xf numFmtId="2" fontId="10" fillId="0" borderId="0" xfId="1" applyNumberFormat="1" applyFont="1" applyFill="1" applyAlignment="1">
      <alignment horizontal="center" vertical="center"/>
    </xf>
    <xf numFmtId="0" fontId="21" fillId="0" borderId="0" xfId="0" applyFont="1" applyFill="1"/>
    <xf numFmtId="165" fontId="21" fillId="0" borderId="0" xfId="5" applyNumberFormat="1" applyFont="1" applyFill="1" applyBorder="1" applyAlignment="1">
      <alignment horizontal="center"/>
    </xf>
    <xf numFmtId="0" fontId="8" fillId="0" borderId="0" xfId="0" applyFont="1" applyBorder="1"/>
    <xf numFmtId="2" fontId="21" fillId="0" borderId="0" xfId="2" applyNumberFormat="1" applyFont="1" applyFill="1" applyBorder="1" applyAlignment="1">
      <alignment horizontal="right" vertical="center"/>
    </xf>
    <xf numFmtId="2" fontId="22" fillId="0" borderId="0" xfId="2" applyNumberFormat="1" applyFont="1" applyFill="1" applyBorder="1" applyAlignment="1">
      <alignment horizontal="right" vertical="center"/>
    </xf>
    <xf numFmtId="0" fontId="21" fillId="0" borderId="0" xfId="0" applyFont="1" applyFill="1" applyBorder="1"/>
    <xf numFmtId="0" fontId="21" fillId="0" borderId="0" xfId="3" applyFont="1" applyFill="1" applyAlignment="1" applyProtection="1">
      <alignment horizontal="left" vertical="top" wrapText="1"/>
      <protection locked="0"/>
    </xf>
    <xf numFmtId="165" fontId="21" fillId="0" borderId="0" xfId="3" applyNumberFormat="1" applyFont="1" applyFill="1" applyBorder="1" applyAlignment="1">
      <alignment horizontal="center"/>
    </xf>
    <xf numFmtId="0" fontId="21" fillId="0" borderId="0" xfId="0" applyFont="1" applyBorder="1"/>
    <xf numFmtId="9" fontId="21" fillId="0" borderId="0" xfId="0" applyNumberFormat="1" applyFont="1" applyBorder="1"/>
    <xf numFmtId="0" fontId="21" fillId="0" borderId="0" xfId="0" applyFont="1"/>
    <xf numFmtId="165" fontId="22" fillId="0" borderId="0" xfId="5" applyNumberFormat="1" applyFont="1" applyFill="1" applyBorder="1" applyAlignment="1">
      <alignment horizontal="center"/>
    </xf>
    <xf numFmtId="2" fontId="11" fillId="0" borderId="0" xfId="1" applyNumberFormat="1" applyFont="1" applyFill="1" applyAlignment="1">
      <alignment horizontal="center" vertical="center"/>
    </xf>
    <xf numFmtId="165" fontId="10" fillId="0" borderId="0" xfId="0" applyNumberFormat="1" applyFont="1" applyFill="1" applyBorder="1" applyAlignment="1">
      <alignment horizontal="center" vertical="center" wrapText="1"/>
    </xf>
    <xf numFmtId="165"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left" vertical="center"/>
    </xf>
    <xf numFmtId="49" fontId="21" fillId="0" borderId="0" xfId="0" applyNumberFormat="1" applyFont="1" applyFill="1" applyBorder="1" applyAlignment="1">
      <alignment horizontal="left" vertical="center" wrapText="1"/>
    </xf>
    <xf numFmtId="165" fontId="10" fillId="0" borderId="0" xfId="0" applyNumberFormat="1" applyFont="1" applyFill="1" applyBorder="1"/>
    <xf numFmtId="0" fontId="9" fillId="3" borderId="0" xfId="0" applyFont="1" applyFill="1" applyBorder="1" applyAlignment="1">
      <alignment vertical="top" wrapText="1"/>
    </xf>
    <xf numFmtId="0" fontId="2" fillId="0" borderId="0" xfId="0" applyFont="1" applyBorder="1"/>
    <xf numFmtId="0" fontId="0" fillId="0" borderId="0" xfId="0" applyAlignment="1">
      <alignment horizontal="left"/>
    </xf>
    <xf numFmtId="0" fontId="2" fillId="0" borderId="0" xfId="0" applyFont="1" applyBorder="1" applyAlignment="1">
      <alignment horizontal="left"/>
    </xf>
    <xf numFmtId="0" fontId="2" fillId="0" borderId="0" xfId="0" applyFont="1" applyAlignment="1">
      <alignment horizontal="left"/>
    </xf>
    <xf numFmtId="0" fontId="0" fillId="0" borderId="2" xfId="0" applyBorder="1"/>
    <xf numFmtId="0" fontId="0" fillId="3" borderId="1" xfId="0" applyFont="1" applyFill="1" applyBorder="1"/>
    <xf numFmtId="0" fontId="0" fillId="3" borderId="2" xfId="0" applyFont="1"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ont="1" applyFill="1" applyBorder="1"/>
    <xf numFmtId="0" fontId="2" fillId="3" borderId="0" xfId="0" applyFont="1" applyFill="1" applyBorder="1"/>
    <xf numFmtId="0" fontId="23"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0" xfId="0" applyFont="1" applyFill="1" applyBorder="1" applyAlignment="1">
      <alignment horizontal="left" vertical="top" wrapText="1"/>
    </xf>
    <xf numFmtId="0" fontId="0" fillId="3" borderId="0" xfId="0" applyFont="1" applyFill="1" applyBorder="1" applyAlignment="1">
      <alignment horizontal="left" vertical="center" wrapText="1"/>
    </xf>
    <xf numFmtId="0" fontId="10" fillId="3" borderId="0" xfId="4" applyFont="1" applyFill="1" applyBorder="1" applyAlignment="1" applyProtection="1">
      <alignment horizontal="left" vertical="top" wrapText="1"/>
    </xf>
    <xf numFmtId="0" fontId="9" fillId="3" borderId="0" xfId="0" applyFont="1" applyFill="1" applyBorder="1" applyAlignment="1">
      <alignment horizontal="left" wrapText="1"/>
    </xf>
    <xf numFmtId="0" fontId="10" fillId="3" borderId="0" xfId="0" applyFont="1" applyFill="1" applyBorder="1" applyAlignment="1">
      <alignment horizontal="left" wrapText="1"/>
    </xf>
    <xf numFmtId="0" fontId="10" fillId="3" borderId="0" xfId="0" applyFont="1" applyFill="1" applyBorder="1" applyAlignment="1">
      <alignment horizontal="left" vertical="top" wrapText="1"/>
    </xf>
    <xf numFmtId="0" fontId="10" fillId="3" borderId="0" xfId="0" applyFont="1" applyFill="1" applyBorder="1" applyAlignment="1">
      <alignment horizontal="left"/>
    </xf>
    <xf numFmtId="0" fontId="9" fillId="3" borderId="0" xfId="0" applyFont="1" applyFill="1" applyBorder="1" applyAlignment="1">
      <alignment horizontal="left" vertical="top" wrapText="1"/>
    </xf>
    <xf numFmtId="0" fontId="9" fillId="3" borderId="0" xfId="0" applyFont="1" applyFill="1" applyBorder="1" applyAlignment="1">
      <alignment vertical="top" wrapText="1"/>
    </xf>
  </cellXfs>
  <cellStyles count="6">
    <cellStyle name="Hyperlink" xfId="4" builtinId="8"/>
    <cellStyle name="Normal" xfId="0" builtinId="0"/>
    <cellStyle name="Normal 2" xfId="3"/>
    <cellStyle name="Normal 2 2" xfId="5"/>
    <cellStyle name="Normal_Fiscal Tables" xfId="2"/>
    <cellStyle name="Percent" xfId="1" builtinId="5"/>
  </cellStyles>
  <dxfs count="25">
    <dxf>
      <alignment horizontal="left" vertical="bottom" textRotation="0" wrapText="0" indent="0" relativeIndent="255" justifyLastLine="0" shrinkToFit="0" mergeCell="0" readingOrder="0"/>
    </dxf>
    <dxf>
      <alignment horizontal="left" vertical="bottom" textRotation="0" wrapText="0" indent="0" relativeIndent="255" justifyLastLine="0" shrinkToFit="0" mergeCell="0" readingOrder="0"/>
    </dxf>
    <dxf>
      <alignment horizontal="left" vertical="bottom" textRotation="0" wrapText="0" indent="0" relativeIndent="255" justifyLastLine="0" shrinkToFit="0" mergeCell="0" readingOrder="0"/>
    </dxf>
    <dxf>
      <alignment horizontal="left" vertical="bottom" textRotation="0" wrapText="0" indent="0" relativeIndent="255" justifyLastLine="0" shrinkToFit="0" mergeCell="0" readingOrder="0"/>
    </dxf>
    <dxf>
      <border diagonalUp="0" diagonalDown="0">
        <left style="thin">
          <color indexed="12"/>
        </left>
        <right style="thin">
          <color indexed="12"/>
        </right>
        <top style="thin">
          <color indexed="12"/>
        </top>
        <bottom style="thin">
          <color indexed="12"/>
        </bottom>
      </border>
    </dxf>
    <dxf>
      <font>
        <b/>
      </font>
    </dxf>
    <dxf>
      <font>
        <strike val="0"/>
        <outline val="0"/>
        <shadow val="0"/>
        <vertAlign val="baseline"/>
        <sz val="11"/>
        <name val="Noto Sans"/>
        <scheme val="none"/>
      </font>
    </dxf>
    <dxf>
      <font>
        <strike val="0"/>
        <outline val="0"/>
        <shadow val="0"/>
        <vertAlign val="baseline"/>
        <sz val="11"/>
        <name val="Noto Sans"/>
        <scheme val="none"/>
      </font>
    </dxf>
    <dxf>
      <font>
        <strike val="0"/>
        <outline val="0"/>
        <shadow val="0"/>
        <vertAlign val="baseline"/>
        <sz val="11"/>
        <name val="Noto Sans"/>
        <scheme val="none"/>
      </font>
    </dxf>
    <dxf>
      <font>
        <strike val="0"/>
        <outline val="0"/>
        <shadow val="0"/>
        <vertAlign val="baseline"/>
        <sz val="11"/>
        <name val="Noto Sans"/>
        <scheme val="none"/>
      </font>
    </dxf>
    <dxf>
      <font>
        <b/>
        <strike val="0"/>
        <outline val="0"/>
        <shadow val="0"/>
        <vertAlign val="baseline"/>
        <sz val="11"/>
        <name val="Noto Sans"/>
        <scheme val="none"/>
      </font>
    </dxf>
    <dxf>
      <border diagonalUp="0" diagonalDown="0">
        <left style="thin">
          <color indexed="12"/>
        </left>
        <right style="thin">
          <color indexed="12"/>
        </right>
        <top style="thin">
          <color indexed="12"/>
        </top>
        <bottom style="thin">
          <color indexed="12"/>
        </bottom>
      </border>
    </dxf>
    <dxf>
      <font>
        <strike val="0"/>
        <outline val="0"/>
        <shadow val="0"/>
        <vertAlign val="baseline"/>
        <sz val="11"/>
        <name val="Noto Sans"/>
        <scheme val="none"/>
      </font>
    </dxf>
    <dxf>
      <font>
        <b/>
        <strike val="0"/>
        <outline val="0"/>
        <shadow val="0"/>
        <vertAlign val="baseline"/>
        <sz val="11"/>
        <name val="Noto Sans"/>
        <scheme val="none"/>
      </font>
    </dxf>
    <dxf>
      <font>
        <strike val="0"/>
        <outline val="0"/>
        <shadow val="0"/>
        <vertAlign val="baseline"/>
        <sz val="11"/>
        <color auto="1"/>
        <name val="Noto Sans"/>
        <scheme val="none"/>
      </font>
      <numFmt numFmtId="165" formatCode="0.0"/>
      <fill>
        <patternFill patternType="none">
          <fgColor indexed="64"/>
          <bgColor indexed="65"/>
        </patternFill>
      </fill>
      <alignment horizontal="center" vertical="bottom" textRotation="0" wrapText="0" indent="0" relativeIndent="0" justifyLastLine="0" shrinkToFit="0" mergeCell="0" readingOrder="0"/>
    </dxf>
    <dxf>
      <font>
        <b/>
        <strike val="0"/>
        <outline val="0"/>
        <shadow val="0"/>
        <vertAlign val="baseline"/>
        <sz val="11"/>
        <color auto="1"/>
        <name val="Noto Sans"/>
        <scheme val="none"/>
      </font>
      <fill>
        <patternFill patternType="none">
          <fgColor indexed="64"/>
          <bgColor auto="1"/>
        </patternFill>
      </fill>
    </dxf>
    <dxf>
      <border diagonalUp="0" diagonalDown="0">
        <left style="thin">
          <color indexed="12"/>
        </left>
        <right style="thin">
          <color indexed="12"/>
        </right>
        <top style="thin">
          <color indexed="12"/>
        </top>
        <bottom style="thin">
          <color indexed="12"/>
        </bottom>
      </border>
    </dxf>
    <dxf>
      <font>
        <strike val="0"/>
        <outline val="0"/>
        <shadow val="0"/>
        <vertAlign val="baseline"/>
        <sz val="11"/>
        <color auto="1"/>
        <name val="Noto Sans"/>
        <scheme val="none"/>
      </font>
      <fill>
        <patternFill patternType="none">
          <fgColor indexed="64"/>
          <bgColor auto="1"/>
        </patternFill>
      </fill>
    </dxf>
    <dxf>
      <font>
        <strike val="0"/>
        <outline val="0"/>
        <shadow val="0"/>
        <vertAlign val="baseline"/>
        <sz val="11"/>
        <color auto="1"/>
        <name val="Noto Sans"/>
        <scheme val="none"/>
      </font>
      <fill>
        <patternFill patternType="none">
          <fgColor indexed="64"/>
          <bgColor auto="1"/>
        </patternFill>
      </fill>
    </dxf>
    <dxf>
      <font>
        <b val="0"/>
        <i val="0"/>
        <strike val="0"/>
        <condense val="0"/>
        <extend val="0"/>
        <outline val="0"/>
        <shadow val="0"/>
        <u val="none"/>
        <vertAlign val="baseline"/>
        <sz val="11"/>
        <color theme="1"/>
        <name val="Noto Sans"/>
        <scheme val="none"/>
      </font>
      <numFmt numFmtId="164" formatCode="0.000"/>
      <fill>
        <patternFill patternType="none">
          <fgColor indexed="64"/>
          <bgColor indexed="65"/>
        </patternFill>
      </fill>
    </dxf>
    <dxf>
      <font>
        <b val="0"/>
        <i val="0"/>
        <strike val="0"/>
        <condense val="0"/>
        <extend val="0"/>
        <outline val="0"/>
        <shadow val="0"/>
        <u val="none"/>
        <vertAlign val="baseline"/>
        <sz val="11"/>
        <color theme="1"/>
        <name val="Noto Sans"/>
        <scheme val="none"/>
      </font>
      <numFmt numFmtId="164" formatCode="0.000"/>
      <fill>
        <patternFill patternType="none">
          <fgColor indexed="64"/>
          <bgColor indexed="65"/>
        </patternFill>
      </fill>
    </dxf>
    <dxf>
      <font>
        <b/>
        <i val="0"/>
        <strike val="0"/>
        <condense val="0"/>
        <extend val="0"/>
        <outline val="0"/>
        <shadow val="0"/>
        <u val="none"/>
        <vertAlign val="baseline"/>
        <sz val="11"/>
        <color auto="1"/>
        <name val="Noto Sans"/>
        <scheme val="none"/>
      </font>
      <numFmt numFmtId="2" formatCode="0.00"/>
      <fill>
        <patternFill patternType="none">
          <fgColor indexed="64"/>
          <bgColor indexed="65"/>
        </patternFill>
      </fill>
      <alignment horizontal="right" vertical="center" textRotation="0" wrapText="0" indent="0" relativeIndent="0" justifyLastLine="0" shrinkToFit="0" mergeCell="0" readingOrder="0"/>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1"/>
        <name val="Noto Sans"/>
        <scheme val="none"/>
      </font>
    </dxf>
    <dxf>
      <font>
        <b/>
        <strike val="0"/>
        <outline val="0"/>
        <shadow val="0"/>
        <u val="none"/>
        <vertAlign val="baseline"/>
        <sz val="11"/>
        <name val="Noto Sans"/>
        <scheme val="none"/>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B4:D46" totalsRowShown="0" headerRowDxfId="24" dataDxfId="23" tableBorderDxfId="22">
  <tableColumns count="3">
    <tableColumn id="1" name=" " dataDxfId="21" dataCellStyle="Normal_Fiscal Tables"/>
    <tableColumn id="2" name="Total receipts" dataDxfId="20" dataCellStyle="Percent"/>
    <tableColumn id="3" name="Tax receipts" dataDxfId="19" dataCellStyle="Percent"/>
  </tableColumns>
  <tableStyleInfo showFirstColumn="0" showLastColumn="0" showRowStripes="1" showColumnStripes="0"/>
</table>
</file>

<file path=xl/tables/table2.xml><?xml version="1.0" encoding="utf-8"?>
<table xmlns="http://schemas.openxmlformats.org/spreadsheetml/2006/main" id="2" name="Table13" displayName="Table13" ref="B4:C13" totalsRowShown="0" headerRowDxfId="18" dataDxfId="17" tableBorderDxfId="16">
  <tableColumns count="2">
    <tableColumn id="1" name="Column1" dataDxfId="15"/>
    <tableColumn id="2" name="2017-18" dataDxfId="14"/>
  </tableColumns>
  <tableStyleInfo showFirstColumn="0" showLastColumn="0" showRowStripes="1" showColumnStripes="0"/>
</table>
</file>

<file path=xl/tables/table3.xml><?xml version="1.0" encoding="utf-8"?>
<table xmlns="http://schemas.openxmlformats.org/spreadsheetml/2006/main" id="3" name="Table14" displayName="Table14" ref="B4:F6" totalsRowShown="0" headerRowDxfId="13" dataDxfId="12" tableBorderDxfId="11">
  <tableColumns count="5">
    <tableColumn id="1" name="Column1" dataDxfId="10"/>
    <tableColumn id="2" name="bottom 50%" dataDxfId="9"/>
    <tableColumn id="3" name="50th-90th percentile " dataDxfId="8"/>
    <tableColumn id="4" name="90th-99th percentile " dataDxfId="7"/>
    <tableColumn id="5" name="Top 1% " dataDxfId="6"/>
  </tableColumns>
  <tableStyleInfo showFirstColumn="0" showLastColumn="0" showRowStripes="1" showColumnStripes="0"/>
</table>
</file>

<file path=xl/tables/table4.xml><?xml version="1.0" encoding="utf-8"?>
<table xmlns="http://schemas.openxmlformats.org/spreadsheetml/2006/main" id="4" name="Table15" displayName="Table15" ref="B4:F12" totalsRowShown="0" headerRowDxfId="5" tableBorderDxfId="4">
  <tableColumns count="5">
    <tableColumn id="1" name="Column1"/>
    <tableColumn id="2" name="Employed, actual 2017-18" dataDxfId="3"/>
    <tableColumn id="3" name="Self-employed, actual 2017-18 " dataDxfId="2"/>
    <tableColumn id="4" name="Self-employed, 2017-18 with abolition of Class 2 " dataDxfId="1"/>
    <tableColumn id="5" name="Self-employed, 2017-18 if Class 4 increased to 1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budgetresponsibility.org.uk/data/"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dimension ref="B4:M21"/>
  <sheetViews>
    <sheetView tabSelected="1" topLeftCell="A3" workbookViewId="0">
      <selection activeCell="A3" sqref="A3"/>
    </sheetView>
  </sheetViews>
  <sheetFormatPr defaultRowHeight="18"/>
  <cols>
    <col min="1" max="16384" width="8.88671875" style="4"/>
  </cols>
  <sheetData>
    <row r="4" spans="2:13">
      <c r="B4" s="80"/>
      <c r="C4" s="81"/>
      <c r="D4" s="81"/>
      <c r="E4" s="81"/>
      <c r="F4" s="81"/>
      <c r="G4" s="81"/>
      <c r="H4" s="81"/>
      <c r="I4" s="81"/>
      <c r="J4" s="81"/>
      <c r="K4" s="81"/>
      <c r="L4" s="81"/>
      <c r="M4" s="82"/>
    </row>
    <row r="5" spans="2:13" ht="42" customHeight="1">
      <c r="B5" s="83"/>
      <c r="C5" s="91" t="s">
        <v>0</v>
      </c>
      <c r="D5" s="91"/>
      <c r="E5" s="91"/>
      <c r="F5" s="91"/>
      <c r="G5" s="91"/>
      <c r="H5" s="91"/>
      <c r="I5" s="91"/>
      <c r="J5" s="91"/>
      <c r="K5" s="91"/>
      <c r="L5" s="91"/>
      <c r="M5" s="84"/>
    </row>
    <row r="6" spans="2:13">
      <c r="B6" s="83"/>
      <c r="C6" s="91"/>
      <c r="D6" s="91"/>
      <c r="E6" s="91"/>
      <c r="F6" s="91"/>
      <c r="G6" s="91"/>
      <c r="H6" s="91"/>
      <c r="I6" s="91"/>
      <c r="J6" s="91"/>
      <c r="K6" s="91"/>
      <c r="L6" s="91"/>
      <c r="M6" s="84"/>
    </row>
    <row r="7" spans="2:13">
      <c r="B7" s="83"/>
      <c r="C7" s="92" t="s">
        <v>1</v>
      </c>
      <c r="D7" s="92"/>
      <c r="E7" s="92"/>
      <c r="F7" s="92"/>
      <c r="G7" s="92"/>
      <c r="H7" s="92"/>
      <c r="I7" s="92"/>
      <c r="J7" s="92"/>
      <c r="K7" s="92"/>
      <c r="L7" s="92"/>
      <c r="M7" s="84"/>
    </row>
    <row r="8" spans="2:13">
      <c r="B8" s="83"/>
      <c r="C8" s="92"/>
      <c r="D8" s="92"/>
      <c r="E8" s="92"/>
      <c r="F8" s="92"/>
      <c r="G8" s="92"/>
      <c r="H8" s="92"/>
      <c r="I8" s="92"/>
      <c r="J8" s="92"/>
      <c r="K8" s="92"/>
      <c r="L8" s="92"/>
      <c r="M8" s="84"/>
    </row>
    <row r="9" spans="2:13">
      <c r="B9" s="83"/>
      <c r="C9" s="92"/>
      <c r="D9" s="92"/>
      <c r="E9" s="92"/>
      <c r="F9" s="92"/>
      <c r="G9" s="92"/>
      <c r="H9" s="92"/>
      <c r="I9" s="92"/>
      <c r="J9" s="92"/>
      <c r="K9" s="92"/>
      <c r="L9" s="92"/>
      <c r="M9" s="84"/>
    </row>
    <row r="10" spans="2:13">
      <c r="B10" s="83"/>
      <c r="C10" s="85"/>
      <c r="D10" s="85"/>
      <c r="E10" s="85"/>
      <c r="F10" s="85"/>
      <c r="G10" s="85"/>
      <c r="H10" s="85"/>
      <c r="I10" s="85"/>
      <c r="J10" s="85"/>
      <c r="K10" s="85"/>
      <c r="L10" s="85"/>
      <c r="M10" s="84"/>
    </row>
    <row r="11" spans="2:13" ht="25.5" customHeight="1">
      <c r="B11" s="83"/>
      <c r="C11" s="86" t="s">
        <v>2</v>
      </c>
      <c r="D11" s="85"/>
      <c r="E11" s="85"/>
      <c r="F11" s="85"/>
      <c r="G11" s="85"/>
      <c r="H11" s="85"/>
      <c r="I11" s="85"/>
      <c r="J11" s="85"/>
      <c r="K11" s="85"/>
      <c r="L11" s="85"/>
      <c r="M11" s="84"/>
    </row>
    <row r="12" spans="2:13" ht="25.5" customHeight="1">
      <c r="B12" s="83"/>
      <c r="C12" s="87" t="s">
        <v>3</v>
      </c>
      <c r="D12" s="85"/>
      <c r="E12" s="85"/>
      <c r="F12" s="85"/>
      <c r="G12" s="85"/>
      <c r="H12" s="85"/>
      <c r="I12" s="85"/>
      <c r="J12" s="85"/>
      <c r="K12" s="85"/>
      <c r="L12" s="85"/>
      <c r="M12" s="84"/>
    </row>
    <row r="13" spans="2:13" ht="25.5" customHeight="1">
      <c r="B13" s="83"/>
      <c r="C13" s="87" t="s">
        <v>106</v>
      </c>
      <c r="D13" s="85"/>
      <c r="E13" s="85"/>
      <c r="F13" s="85"/>
      <c r="G13" s="85"/>
      <c r="H13" s="85"/>
      <c r="I13" s="85"/>
      <c r="J13" s="85"/>
      <c r="K13" s="85"/>
      <c r="L13" s="85"/>
      <c r="M13" s="84"/>
    </row>
    <row r="14" spans="2:13" ht="25.5" customHeight="1">
      <c r="B14" s="83"/>
      <c r="C14" s="87" t="s">
        <v>109</v>
      </c>
      <c r="D14" s="85"/>
      <c r="E14" s="85"/>
      <c r="F14" s="85"/>
      <c r="G14" s="85"/>
      <c r="H14" s="85"/>
      <c r="I14" s="85"/>
      <c r="J14" s="85"/>
      <c r="K14" s="85"/>
      <c r="L14" s="85"/>
      <c r="M14" s="84"/>
    </row>
    <row r="15" spans="2:13" ht="25.5" customHeight="1">
      <c r="B15" s="83"/>
      <c r="C15" s="87" t="s">
        <v>114</v>
      </c>
      <c r="D15" s="85"/>
      <c r="E15" s="85"/>
      <c r="F15" s="85"/>
      <c r="G15" s="85"/>
      <c r="H15" s="85"/>
      <c r="I15" s="85"/>
      <c r="J15" s="85"/>
      <c r="K15" s="85"/>
      <c r="L15" s="85"/>
      <c r="M15" s="84"/>
    </row>
    <row r="16" spans="2:13" ht="25.5" customHeight="1">
      <c r="B16" s="83"/>
      <c r="C16" s="86" t="s">
        <v>117</v>
      </c>
      <c r="D16" s="85"/>
      <c r="E16" s="85"/>
      <c r="F16" s="85"/>
      <c r="G16" s="85"/>
      <c r="H16" s="85"/>
      <c r="I16" s="85"/>
      <c r="J16" s="85"/>
      <c r="K16" s="85"/>
      <c r="L16" s="85"/>
      <c r="M16" s="84"/>
    </row>
    <row r="17" spans="2:13" ht="25.5" customHeight="1">
      <c r="B17" s="83"/>
      <c r="C17" s="86" t="s">
        <v>121</v>
      </c>
      <c r="D17" s="85"/>
      <c r="E17" s="85"/>
      <c r="F17" s="85"/>
      <c r="G17" s="85"/>
      <c r="H17" s="85"/>
      <c r="I17" s="85"/>
      <c r="J17" s="85"/>
      <c r="K17" s="85"/>
      <c r="L17" s="85"/>
      <c r="M17" s="84"/>
    </row>
    <row r="18" spans="2:13" ht="25.5" customHeight="1">
      <c r="B18" s="83"/>
      <c r="C18" s="86" t="s">
        <v>124</v>
      </c>
      <c r="D18" s="85"/>
      <c r="E18" s="85"/>
      <c r="F18" s="85"/>
      <c r="G18" s="85"/>
      <c r="H18" s="85"/>
      <c r="I18" s="85"/>
      <c r="J18" s="85"/>
      <c r="K18" s="85"/>
      <c r="L18" s="85"/>
      <c r="M18" s="84"/>
    </row>
    <row r="19" spans="2:13">
      <c r="B19" s="83"/>
      <c r="C19" s="85"/>
      <c r="D19" s="85"/>
      <c r="E19" s="85"/>
      <c r="F19" s="85"/>
      <c r="G19" s="85"/>
      <c r="H19" s="85"/>
      <c r="I19" s="85"/>
      <c r="J19" s="85"/>
      <c r="K19" s="85"/>
      <c r="L19" s="85"/>
      <c r="M19" s="84"/>
    </row>
    <row r="20" spans="2:13">
      <c r="B20" s="83"/>
      <c r="C20" s="85"/>
      <c r="D20" s="85"/>
      <c r="E20" s="85"/>
      <c r="F20" s="85"/>
      <c r="G20" s="85"/>
      <c r="H20" s="85"/>
      <c r="I20" s="85"/>
      <c r="J20" s="85"/>
      <c r="K20" s="85"/>
      <c r="L20" s="85"/>
      <c r="M20" s="84"/>
    </row>
    <row r="21" spans="2:13">
      <c r="B21" s="88"/>
      <c r="C21" s="89"/>
      <c r="D21" s="89"/>
      <c r="E21" s="89"/>
      <c r="F21" s="89"/>
      <c r="G21" s="89"/>
      <c r="H21" s="89"/>
      <c r="I21" s="89"/>
      <c r="J21" s="89"/>
      <c r="K21" s="89"/>
      <c r="L21" s="89"/>
      <c r="M21" s="90"/>
    </row>
  </sheetData>
  <mergeCells count="2">
    <mergeCell ref="C5:L6"/>
    <mergeCell ref="C7:L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M46"/>
  <sheetViews>
    <sheetView workbookViewId="0">
      <selection activeCell="B2" sqref="B2"/>
    </sheetView>
  </sheetViews>
  <sheetFormatPr defaultRowHeight="16.5"/>
  <cols>
    <col min="1" max="1" width="8.88671875" style="6"/>
    <col min="2" max="2" width="8.88671875" style="5"/>
    <col min="3" max="3" width="12.44140625" style="6" bestFit="1" customWidth="1"/>
    <col min="4" max="4" width="11.109375" style="6" bestFit="1" customWidth="1"/>
    <col min="5" max="16384" width="8.88671875" style="6"/>
  </cols>
  <sheetData>
    <row r="2" spans="1:13">
      <c r="A2" s="9" t="s">
        <v>2</v>
      </c>
    </row>
    <row r="4" spans="1:13">
      <c r="B4" s="56" t="s">
        <v>4</v>
      </c>
      <c r="C4" s="56" t="s">
        <v>5</v>
      </c>
      <c r="D4" s="56" t="s">
        <v>6</v>
      </c>
      <c r="F4" s="10"/>
      <c r="G4" s="11"/>
      <c r="H4" s="11"/>
      <c r="I4" s="11"/>
      <c r="J4" s="11"/>
      <c r="K4" s="11"/>
      <c r="L4" s="11"/>
      <c r="M4" s="12"/>
    </row>
    <row r="5" spans="1:13" ht="18" customHeight="1">
      <c r="B5" s="57" t="s">
        <v>7</v>
      </c>
      <c r="C5" s="7">
        <v>0.38821298783378105</v>
      </c>
      <c r="D5" s="7">
        <v>0.32318353158928292</v>
      </c>
      <c r="F5" s="13"/>
      <c r="G5" s="94" t="s">
        <v>98</v>
      </c>
      <c r="H5" s="94"/>
      <c r="I5" s="94"/>
      <c r="J5" s="94"/>
      <c r="K5" s="94"/>
      <c r="L5" s="94"/>
      <c r="M5" s="14"/>
    </row>
    <row r="6" spans="1:13">
      <c r="B6" s="57" t="s">
        <v>8</v>
      </c>
      <c r="C6" s="7">
        <v>0.41301091737753032</v>
      </c>
      <c r="D6" s="7">
        <v>0.34310791940953522</v>
      </c>
      <c r="F6" s="13"/>
      <c r="G6" s="94"/>
      <c r="H6" s="94"/>
      <c r="I6" s="94"/>
      <c r="J6" s="94"/>
      <c r="K6" s="94"/>
      <c r="L6" s="94"/>
      <c r="M6" s="14"/>
    </row>
    <row r="7" spans="1:13">
      <c r="B7" s="57" t="s">
        <v>9</v>
      </c>
      <c r="C7" s="7">
        <v>0.41011118232915889</v>
      </c>
      <c r="D7" s="7">
        <v>0.34026784833842816</v>
      </c>
      <c r="F7" s="13"/>
      <c r="G7" s="15"/>
      <c r="H7" s="15"/>
      <c r="I7" s="15"/>
      <c r="J7" s="15"/>
      <c r="K7" s="15"/>
      <c r="L7" s="15"/>
      <c r="M7" s="14"/>
    </row>
    <row r="8" spans="1:13">
      <c r="B8" s="57" t="s">
        <v>10</v>
      </c>
      <c r="C8" s="7">
        <v>0.39893790849673205</v>
      </c>
      <c r="D8" s="7">
        <v>0.33330516114491776</v>
      </c>
      <c r="F8" s="13"/>
      <c r="G8" s="15"/>
      <c r="H8" s="15"/>
      <c r="I8" s="15"/>
      <c r="J8" s="15"/>
      <c r="K8" s="15"/>
      <c r="L8" s="15"/>
      <c r="M8" s="14"/>
    </row>
    <row r="9" spans="1:13">
      <c r="B9" s="57" t="s">
        <v>11</v>
      </c>
      <c r="C9" s="7">
        <v>0.39576226472262999</v>
      </c>
      <c r="D9" s="7">
        <v>0.33890128145520659</v>
      </c>
      <c r="F9" s="13"/>
      <c r="G9" s="93" t="s">
        <v>97</v>
      </c>
      <c r="H9" s="93"/>
      <c r="I9" s="93"/>
      <c r="J9" s="93"/>
      <c r="K9" s="93"/>
      <c r="L9" s="93"/>
      <c r="M9" s="14"/>
    </row>
    <row r="10" spans="1:13">
      <c r="B10" s="57" t="s">
        <v>12</v>
      </c>
      <c r="C10" s="7">
        <v>0.38514060515413745</v>
      </c>
      <c r="D10" s="7">
        <v>0.32899350687890982</v>
      </c>
      <c r="F10" s="13"/>
      <c r="G10" s="93"/>
      <c r="H10" s="93"/>
      <c r="I10" s="93"/>
      <c r="J10" s="93"/>
      <c r="K10" s="93"/>
      <c r="L10" s="93"/>
      <c r="M10" s="14"/>
    </row>
    <row r="11" spans="1:13">
      <c r="B11" s="57" t="s">
        <v>13</v>
      </c>
      <c r="C11" s="7">
        <v>0.37570427981175014</v>
      </c>
      <c r="D11" s="7">
        <v>0.3269603835701187</v>
      </c>
      <c r="F11" s="13"/>
      <c r="G11" s="93"/>
      <c r="H11" s="93"/>
      <c r="I11" s="93"/>
      <c r="J11" s="93"/>
      <c r="K11" s="93"/>
      <c r="L11" s="93"/>
      <c r="M11" s="14"/>
    </row>
    <row r="12" spans="1:13">
      <c r="B12" s="57" t="s">
        <v>14</v>
      </c>
      <c r="C12" s="7">
        <v>0.36365123410561828</v>
      </c>
      <c r="D12" s="7">
        <v>0.31926127091988371</v>
      </c>
      <c r="F12" s="13"/>
      <c r="G12" s="93"/>
      <c r="H12" s="93"/>
      <c r="I12" s="93"/>
      <c r="J12" s="93"/>
      <c r="K12" s="93"/>
      <c r="L12" s="93"/>
      <c r="M12" s="14"/>
    </row>
    <row r="13" spans="1:13">
      <c r="B13" s="57" t="s">
        <v>15</v>
      </c>
      <c r="C13" s="7">
        <v>0.35674188572428156</v>
      </c>
      <c r="D13" s="7">
        <v>0.31398876573248025</v>
      </c>
      <c r="F13" s="13"/>
      <c r="G13" s="93"/>
      <c r="H13" s="93"/>
      <c r="I13" s="93"/>
      <c r="J13" s="93"/>
      <c r="K13" s="93"/>
      <c r="L13" s="93"/>
      <c r="M13" s="14"/>
    </row>
    <row r="14" spans="1:13">
      <c r="B14" s="57" t="s">
        <v>16</v>
      </c>
      <c r="C14" s="7">
        <v>0.34894526009000276</v>
      </c>
      <c r="D14" s="7">
        <v>0.31013558190443785</v>
      </c>
      <c r="F14" s="13"/>
      <c r="G14" s="93"/>
      <c r="H14" s="93"/>
      <c r="I14" s="93"/>
      <c r="J14" s="93"/>
      <c r="K14" s="93"/>
      <c r="L14" s="93"/>
      <c r="M14" s="14"/>
    </row>
    <row r="15" spans="1:13">
      <c r="B15" s="57" t="s">
        <v>17</v>
      </c>
      <c r="C15" s="7">
        <v>0.34045003332698531</v>
      </c>
      <c r="D15" s="7">
        <v>0.30731943915444676</v>
      </c>
      <c r="F15" s="13"/>
      <c r="G15" s="93"/>
      <c r="H15" s="93"/>
      <c r="I15" s="93"/>
      <c r="J15" s="93"/>
      <c r="K15" s="93"/>
      <c r="L15" s="93"/>
      <c r="M15" s="14"/>
    </row>
    <row r="16" spans="1:13">
      <c r="B16" s="57" t="s">
        <v>18</v>
      </c>
      <c r="C16" s="7">
        <v>0.33645298734220186</v>
      </c>
      <c r="D16" s="7">
        <v>0.30661351560864369</v>
      </c>
      <c r="F16" s="16"/>
      <c r="G16" s="17"/>
      <c r="H16" s="17"/>
      <c r="I16" s="17"/>
      <c r="J16" s="17"/>
      <c r="K16" s="17"/>
      <c r="L16" s="17"/>
      <c r="M16" s="18"/>
    </row>
    <row r="17" spans="2:4">
      <c r="B17" s="57" t="s">
        <v>19</v>
      </c>
      <c r="C17" s="7">
        <v>0.32213242065619285</v>
      </c>
      <c r="D17" s="7">
        <v>0.29524005882918919</v>
      </c>
    </row>
    <row r="18" spans="2:4">
      <c r="B18" s="57" t="s">
        <v>20</v>
      </c>
      <c r="C18" s="7">
        <v>0.31458852236007656</v>
      </c>
      <c r="D18" s="7">
        <v>0.28817142270607665</v>
      </c>
    </row>
    <row r="19" spans="2:4">
      <c r="B19" s="57" t="s">
        <v>21</v>
      </c>
      <c r="C19" s="7">
        <v>0.32453566361408487</v>
      </c>
      <c r="D19" s="7">
        <v>0.29886693984462587</v>
      </c>
    </row>
    <row r="20" spans="2:4">
      <c r="B20" s="57" t="s">
        <v>22</v>
      </c>
      <c r="C20" s="7">
        <v>0.33430139513866658</v>
      </c>
      <c r="D20" s="7">
        <v>0.30660808088415265</v>
      </c>
    </row>
    <row r="21" spans="2:4">
      <c r="B21" s="57" t="s">
        <v>23</v>
      </c>
      <c r="C21" s="7">
        <v>0.32711715979729244</v>
      </c>
      <c r="D21" s="7">
        <v>0.30246338928883393</v>
      </c>
    </row>
    <row r="22" spans="2:4">
      <c r="B22" s="57" t="s">
        <v>24</v>
      </c>
      <c r="C22" s="7">
        <v>0.3413464221153249</v>
      </c>
      <c r="D22" s="7">
        <v>0.3165143748137807</v>
      </c>
    </row>
    <row r="23" spans="2:4">
      <c r="B23" s="57" t="s">
        <v>25</v>
      </c>
      <c r="C23" s="7">
        <v>0.34699516091788279</v>
      </c>
      <c r="D23" s="7">
        <v>0.32298730383768759</v>
      </c>
    </row>
    <row r="24" spans="2:4">
      <c r="B24" s="57" t="s">
        <v>26</v>
      </c>
      <c r="C24" s="7">
        <v>0.35428983013699689</v>
      </c>
      <c r="D24" s="7">
        <v>0.33148340714693292</v>
      </c>
    </row>
    <row r="25" spans="2:4">
      <c r="B25" s="57" t="s">
        <v>27</v>
      </c>
      <c r="C25" s="7">
        <v>0.36120382340087714</v>
      </c>
      <c r="D25" s="7">
        <v>0.33676198294256743</v>
      </c>
    </row>
    <row r="26" spans="2:4">
      <c r="B26" s="57" t="s">
        <v>28</v>
      </c>
      <c r="C26" s="7">
        <v>0.35312720972988265</v>
      </c>
      <c r="D26" s="7">
        <v>0.32962982605006369</v>
      </c>
    </row>
    <row r="27" spans="2:4">
      <c r="B27" s="57" t="s">
        <v>29</v>
      </c>
      <c r="C27" s="7">
        <v>0.34053705894850517</v>
      </c>
      <c r="D27" s="7">
        <v>0.31804581552696087</v>
      </c>
    </row>
    <row r="28" spans="2:4">
      <c r="B28" s="57" t="s">
        <v>30</v>
      </c>
      <c r="C28" s="7">
        <v>0.34813057765396666</v>
      </c>
      <c r="D28" s="7">
        <v>0.32577628555047144</v>
      </c>
    </row>
    <row r="29" spans="2:4">
      <c r="B29" s="57" t="s">
        <v>31</v>
      </c>
      <c r="C29" s="7">
        <v>0.3562473820432977</v>
      </c>
      <c r="D29" s="7">
        <v>0.33385320051597889</v>
      </c>
    </row>
    <row r="30" spans="2:4">
      <c r="B30" s="57" t="s">
        <v>32</v>
      </c>
      <c r="C30" s="7">
        <v>0.35970583348960511</v>
      </c>
      <c r="D30" s="7">
        <v>0.33600480865558008</v>
      </c>
    </row>
    <row r="31" spans="2:4">
      <c r="B31" s="57" t="s">
        <v>33</v>
      </c>
      <c r="C31" s="7">
        <v>0.3612635846658736</v>
      </c>
      <c r="D31" s="7">
        <v>0.33866146311870277</v>
      </c>
    </row>
    <row r="32" spans="2:4">
      <c r="B32" s="57" t="s">
        <v>34</v>
      </c>
      <c r="C32" s="7">
        <v>0.36386491838539059</v>
      </c>
      <c r="D32" s="7">
        <v>0.33991179314302855</v>
      </c>
    </row>
    <row r="33" spans="2:4">
      <c r="B33" s="57" t="s">
        <v>35</v>
      </c>
      <c r="C33" s="7">
        <v>0.35451476695057688</v>
      </c>
      <c r="D33" s="7">
        <v>0.32764026146630049</v>
      </c>
    </row>
    <row r="34" spans="2:4">
      <c r="B34" s="57" t="s">
        <v>36</v>
      </c>
      <c r="C34" s="7">
        <v>0.35357499689812127</v>
      </c>
      <c r="D34" s="7">
        <v>0.32705948423919079</v>
      </c>
    </row>
    <row r="35" spans="2:4">
      <c r="B35" s="57" t="s">
        <v>37</v>
      </c>
      <c r="C35" s="7">
        <v>0.36344741425715288</v>
      </c>
      <c r="D35" s="7">
        <v>0.33719898219724548</v>
      </c>
    </row>
    <row r="36" spans="2:4">
      <c r="B36" s="57" t="s">
        <v>38</v>
      </c>
      <c r="C36" s="7">
        <v>0.36727895840026925</v>
      </c>
      <c r="D36" s="7">
        <v>0.34029099921971817</v>
      </c>
    </row>
    <row r="37" spans="2:4">
      <c r="B37" s="57" t="s">
        <v>39</v>
      </c>
      <c r="C37" s="7">
        <v>0.36082535226935186</v>
      </c>
      <c r="D37" s="7">
        <v>0.33243670867351227</v>
      </c>
    </row>
    <row r="38" spans="2:4">
      <c r="B38" s="57" t="s">
        <v>40</v>
      </c>
      <c r="C38" s="7">
        <v>0.36039862238286846</v>
      </c>
      <c r="D38" s="7">
        <v>0.33231319193434727</v>
      </c>
    </row>
    <row r="39" spans="2:4">
      <c r="B39" s="57" t="s">
        <v>41</v>
      </c>
      <c r="C39" s="7">
        <v>0.35812170402199245</v>
      </c>
      <c r="D39" s="7">
        <v>0.33014063566185531</v>
      </c>
    </row>
    <row r="40" spans="2:4">
      <c r="B40" s="57" t="s">
        <v>42</v>
      </c>
      <c r="C40" s="7">
        <v>0.36158625889918899</v>
      </c>
      <c r="D40" s="7">
        <v>0.33392705448907284</v>
      </c>
    </row>
    <row r="41" spans="2:4">
      <c r="B41" s="58" t="s">
        <v>43</v>
      </c>
      <c r="C41" s="8">
        <v>0.36708606353730133</v>
      </c>
      <c r="D41" s="8">
        <v>0.34038550516261973</v>
      </c>
    </row>
    <row r="42" spans="2:4">
      <c r="B42" s="58" t="s">
        <v>44</v>
      </c>
      <c r="C42" s="8">
        <v>0.36681273119085001</v>
      </c>
      <c r="D42" s="8">
        <v>0.34025638498922151</v>
      </c>
    </row>
    <row r="43" spans="2:4">
      <c r="B43" s="58" t="s">
        <v>45</v>
      </c>
      <c r="C43" s="8">
        <v>0.37039103655197197</v>
      </c>
      <c r="D43" s="8">
        <v>0.34311738114561202</v>
      </c>
    </row>
    <row r="44" spans="2:4">
      <c r="B44" s="58" t="s">
        <v>46</v>
      </c>
      <c r="C44" s="8">
        <v>0.37177721423709803</v>
      </c>
      <c r="D44" s="8">
        <v>0.34415468872621674</v>
      </c>
    </row>
    <row r="45" spans="2:4">
      <c r="B45" s="58" t="s">
        <v>47</v>
      </c>
      <c r="C45" s="8">
        <v>0.37060047883260805</v>
      </c>
      <c r="D45" s="8">
        <v>0.34236148276720474</v>
      </c>
    </row>
    <row r="46" spans="2:4">
      <c r="B46" s="58" t="s">
        <v>48</v>
      </c>
      <c r="C46" s="8">
        <v>0.37135136814995018</v>
      </c>
      <c r="D46" s="8">
        <v>0.34246681432127585</v>
      </c>
    </row>
  </sheetData>
  <mergeCells count="2">
    <mergeCell ref="G9:L15"/>
    <mergeCell ref="G5:L6"/>
  </mergeCells>
  <hyperlinks>
    <hyperlink ref="G9" r:id="rId1" display="http://budgetresponsibility.org.uk/dat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dimension ref="A2:O32"/>
  <sheetViews>
    <sheetView workbookViewId="0">
      <selection activeCell="C4" sqref="C4"/>
    </sheetView>
  </sheetViews>
  <sheetFormatPr defaultRowHeight="16.5"/>
  <cols>
    <col min="1" max="1" width="8.88671875" style="19"/>
    <col min="2" max="2" width="26.77734375" style="54" bestFit="1" customWidth="1"/>
    <col min="3" max="16384" width="8.88671875" style="19"/>
  </cols>
  <sheetData>
    <row r="2" spans="1:15">
      <c r="A2" s="21" t="s">
        <v>3</v>
      </c>
      <c r="B2" s="59"/>
    </row>
    <row r="3" spans="1:15">
      <c r="A3" s="21"/>
      <c r="B3" s="59"/>
    </row>
    <row r="4" spans="1:15">
      <c r="B4" s="60" t="s">
        <v>49</v>
      </c>
      <c r="C4" s="61" t="s">
        <v>44</v>
      </c>
      <c r="F4" s="23"/>
      <c r="G4" s="33"/>
      <c r="H4" s="33"/>
      <c r="I4" s="33"/>
      <c r="J4" s="33"/>
      <c r="K4" s="33"/>
      <c r="L4" s="33"/>
      <c r="M4" s="24"/>
    </row>
    <row r="5" spans="1:15">
      <c r="B5" s="54" t="s">
        <v>50</v>
      </c>
      <c r="C5" s="22">
        <v>174.90986221764686</v>
      </c>
      <c r="F5" s="25"/>
      <c r="G5" s="96" t="s">
        <v>99</v>
      </c>
      <c r="H5" s="96"/>
      <c r="I5" s="96"/>
      <c r="J5" s="96"/>
      <c r="K5" s="96"/>
      <c r="L5" s="96"/>
      <c r="M5" s="27"/>
    </row>
    <row r="6" spans="1:15" ht="16.5" customHeight="1">
      <c r="B6" s="54" t="s">
        <v>51</v>
      </c>
      <c r="C6" s="22">
        <v>130.33024525820812</v>
      </c>
      <c r="F6" s="25"/>
      <c r="G6" s="26"/>
      <c r="H6" s="26"/>
      <c r="I6" s="26"/>
      <c r="J6" s="26"/>
      <c r="K6" s="26"/>
      <c r="L6" s="26"/>
      <c r="M6" s="27"/>
      <c r="O6" s="6"/>
    </row>
    <row r="7" spans="1:15" ht="16.5" customHeight="1">
      <c r="B7" s="54" t="s">
        <v>52</v>
      </c>
      <c r="C7" s="22">
        <v>125.44575156997726</v>
      </c>
      <c r="F7" s="25"/>
      <c r="G7" s="95" t="s">
        <v>100</v>
      </c>
      <c r="H7" s="95"/>
      <c r="I7" s="95"/>
      <c r="J7" s="95"/>
      <c r="K7" s="95"/>
      <c r="L7" s="95"/>
      <c r="M7" s="27"/>
    </row>
    <row r="8" spans="1:15">
      <c r="B8" s="54" t="s">
        <v>53</v>
      </c>
      <c r="C8" s="22">
        <v>27.48606700226442</v>
      </c>
      <c r="F8" s="25"/>
      <c r="G8" s="95"/>
      <c r="H8" s="95"/>
      <c r="I8" s="95"/>
      <c r="J8" s="95"/>
      <c r="K8" s="95"/>
      <c r="L8" s="95"/>
      <c r="M8" s="27"/>
    </row>
    <row r="9" spans="1:15">
      <c r="B9" s="54" t="s">
        <v>54</v>
      </c>
      <c r="C9" s="22">
        <v>54.87807311601486</v>
      </c>
      <c r="F9" s="25"/>
      <c r="G9" s="95"/>
      <c r="H9" s="95"/>
      <c r="I9" s="95"/>
      <c r="J9" s="95"/>
      <c r="K9" s="95"/>
      <c r="L9" s="95"/>
      <c r="M9" s="27"/>
    </row>
    <row r="10" spans="1:15" ht="16.5" customHeight="1">
      <c r="B10" s="54" t="s">
        <v>55</v>
      </c>
      <c r="C10" s="22">
        <v>58.00000441504703</v>
      </c>
      <c r="F10" s="25"/>
      <c r="G10" s="95"/>
      <c r="H10" s="95"/>
      <c r="I10" s="95"/>
      <c r="J10" s="95"/>
      <c r="K10" s="95"/>
      <c r="L10" s="95"/>
      <c r="M10" s="27"/>
    </row>
    <row r="11" spans="1:15">
      <c r="B11" s="54" t="s">
        <v>56</v>
      </c>
      <c r="C11" s="22">
        <v>61.711372435749752</v>
      </c>
      <c r="F11" s="25"/>
      <c r="G11" s="28"/>
      <c r="H11" s="28"/>
      <c r="I11" s="28"/>
      <c r="J11" s="28"/>
      <c r="K11" s="28"/>
      <c r="L11" s="28"/>
      <c r="M11" s="27"/>
    </row>
    <row r="12" spans="1:15">
      <c r="B12" s="54" t="s">
        <v>57</v>
      </c>
      <c r="C12" s="22">
        <v>30.596748998679999</v>
      </c>
      <c r="F12" s="25"/>
      <c r="G12" s="95" t="s">
        <v>101</v>
      </c>
      <c r="H12" s="95"/>
      <c r="I12" s="95"/>
      <c r="J12" s="95"/>
      <c r="K12" s="95"/>
      <c r="L12" s="95"/>
      <c r="M12" s="27"/>
    </row>
    <row r="13" spans="1:15">
      <c r="B13" s="54" t="s">
        <v>58</v>
      </c>
      <c r="C13" s="22">
        <v>26.924426547050302</v>
      </c>
      <c r="F13" s="25"/>
      <c r="G13" s="95"/>
      <c r="H13" s="95"/>
      <c r="I13" s="95"/>
      <c r="J13" s="95"/>
      <c r="K13" s="95"/>
      <c r="L13" s="95"/>
      <c r="M13" s="27"/>
    </row>
    <row r="14" spans="1:15">
      <c r="F14" s="25"/>
      <c r="G14" s="29"/>
      <c r="H14" s="29"/>
      <c r="I14" s="29"/>
      <c r="J14" s="29"/>
      <c r="K14" s="29"/>
      <c r="L14" s="29"/>
      <c r="M14" s="27"/>
    </row>
    <row r="15" spans="1:15">
      <c r="F15" s="25"/>
      <c r="G15" s="97" t="s">
        <v>102</v>
      </c>
      <c r="H15" s="97"/>
      <c r="I15" s="97"/>
      <c r="J15" s="97"/>
      <c r="K15" s="97"/>
      <c r="L15" s="97"/>
      <c r="M15" s="27"/>
    </row>
    <row r="16" spans="1:15">
      <c r="F16" s="25"/>
      <c r="G16" s="28"/>
      <c r="H16" s="28"/>
      <c r="I16" s="28"/>
      <c r="J16" s="28"/>
      <c r="K16" s="28"/>
      <c r="L16" s="28"/>
      <c r="M16" s="27"/>
    </row>
    <row r="17" spans="6:13">
      <c r="F17" s="25"/>
      <c r="G17" s="93" t="s">
        <v>104</v>
      </c>
      <c r="H17" s="93"/>
      <c r="I17" s="93"/>
      <c r="J17" s="93"/>
      <c r="K17" s="93"/>
      <c r="L17" s="93"/>
      <c r="M17" s="27"/>
    </row>
    <row r="18" spans="6:13">
      <c r="F18" s="25"/>
      <c r="G18" s="93"/>
      <c r="H18" s="93"/>
      <c r="I18" s="93"/>
      <c r="J18" s="93"/>
      <c r="K18" s="93"/>
      <c r="L18" s="93"/>
      <c r="M18" s="27"/>
    </row>
    <row r="19" spans="6:13">
      <c r="F19" s="25"/>
      <c r="G19" s="93"/>
      <c r="H19" s="93"/>
      <c r="I19" s="93"/>
      <c r="J19" s="93"/>
      <c r="K19" s="93"/>
      <c r="L19" s="93"/>
      <c r="M19" s="27"/>
    </row>
    <row r="20" spans="6:13">
      <c r="F20" s="25"/>
      <c r="G20" s="28"/>
      <c r="H20" s="28"/>
      <c r="I20" s="28"/>
      <c r="J20" s="28"/>
      <c r="K20" s="28"/>
      <c r="L20" s="28"/>
      <c r="M20" s="27"/>
    </row>
    <row r="21" spans="6:13" ht="16.5" customHeight="1">
      <c r="F21" s="25"/>
      <c r="G21" s="93" t="s">
        <v>103</v>
      </c>
      <c r="H21" s="93"/>
      <c r="I21" s="93"/>
      <c r="J21" s="93"/>
      <c r="K21" s="93"/>
      <c r="L21" s="93"/>
      <c r="M21" s="27"/>
    </row>
    <row r="22" spans="6:13">
      <c r="F22" s="25"/>
      <c r="G22" s="93"/>
      <c r="H22" s="93"/>
      <c r="I22" s="93"/>
      <c r="J22" s="93"/>
      <c r="K22" s="93"/>
      <c r="L22" s="93"/>
      <c r="M22" s="27"/>
    </row>
    <row r="23" spans="6:13">
      <c r="F23" s="34"/>
      <c r="G23" s="93"/>
      <c r="H23" s="93"/>
      <c r="I23" s="93"/>
      <c r="J23" s="93"/>
      <c r="K23" s="93"/>
      <c r="L23" s="93"/>
      <c r="M23" s="27"/>
    </row>
    <row r="24" spans="6:13">
      <c r="F24" s="25"/>
      <c r="G24" s="93"/>
      <c r="H24" s="93"/>
      <c r="I24" s="93"/>
      <c r="J24" s="93"/>
      <c r="K24" s="93"/>
      <c r="L24" s="93"/>
      <c r="M24" s="27"/>
    </row>
    <row r="25" spans="6:13">
      <c r="F25" s="25"/>
      <c r="G25" s="28"/>
      <c r="H25" s="28"/>
      <c r="I25" s="28"/>
      <c r="J25" s="28"/>
      <c r="K25" s="28"/>
      <c r="L25" s="28"/>
      <c r="M25" s="27"/>
    </row>
    <row r="26" spans="6:13">
      <c r="F26" s="25"/>
      <c r="G26" s="28"/>
      <c r="H26" s="28"/>
      <c r="I26" s="28"/>
      <c r="J26" s="28"/>
      <c r="K26" s="28"/>
      <c r="L26" s="28"/>
      <c r="M26" s="27"/>
    </row>
    <row r="27" spans="6:13">
      <c r="F27" s="25"/>
      <c r="G27" s="93" t="s">
        <v>105</v>
      </c>
      <c r="H27" s="93"/>
      <c r="I27" s="93"/>
      <c r="J27" s="93"/>
      <c r="K27" s="93"/>
      <c r="L27" s="93"/>
      <c r="M27" s="27"/>
    </row>
    <row r="28" spans="6:13">
      <c r="F28" s="25"/>
      <c r="G28" s="93"/>
      <c r="H28" s="93"/>
      <c r="I28" s="93"/>
      <c r="J28" s="93"/>
      <c r="K28" s="93"/>
      <c r="L28" s="93"/>
      <c r="M28" s="27"/>
    </row>
    <row r="29" spans="6:13">
      <c r="F29" s="34"/>
      <c r="G29" s="93"/>
      <c r="H29" s="93"/>
      <c r="I29" s="93"/>
      <c r="J29" s="93"/>
      <c r="K29" s="93"/>
      <c r="L29" s="93"/>
      <c r="M29" s="27"/>
    </row>
    <row r="30" spans="6:13">
      <c r="F30" s="25"/>
      <c r="G30" s="93"/>
      <c r="H30" s="93"/>
      <c r="I30" s="93"/>
      <c r="J30" s="93"/>
      <c r="K30" s="93"/>
      <c r="L30" s="93"/>
      <c r="M30" s="27"/>
    </row>
    <row r="31" spans="6:13">
      <c r="F31" s="25"/>
      <c r="G31" s="28"/>
      <c r="H31" s="28"/>
      <c r="I31" s="28"/>
      <c r="J31" s="28"/>
      <c r="K31" s="28"/>
      <c r="L31" s="28"/>
      <c r="M31" s="27"/>
    </row>
    <row r="32" spans="6:13">
      <c r="F32" s="30"/>
      <c r="G32" s="32"/>
      <c r="H32" s="32"/>
      <c r="I32" s="32"/>
      <c r="J32" s="32"/>
      <c r="K32" s="32"/>
      <c r="L32" s="32"/>
      <c r="M32" s="31"/>
    </row>
  </sheetData>
  <mergeCells count="7">
    <mergeCell ref="G21:L24"/>
    <mergeCell ref="G27:L30"/>
    <mergeCell ref="G12:L13"/>
    <mergeCell ref="G5:L5"/>
    <mergeCell ref="G7:L10"/>
    <mergeCell ref="G15:L15"/>
    <mergeCell ref="G17:L19"/>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dimension ref="A2:O19"/>
  <sheetViews>
    <sheetView workbookViewId="0">
      <selection activeCell="C2" sqref="C2"/>
    </sheetView>
  </sheetViews>
  <sheetFormatPr defaultRowHeight="16.5"/>
  <cols>
    <col min="1" max="1" width="8.88671875" style="6"/>
    <col min="2" max="2" width="32.44140625" style="6" bestFit="1" customWidth="1"/>
    <col min="3" max="3" width="10.6640625" style="6" bestFit="1" customWidth="1"/>
    <col min="4" max="5" width="18.44140625" style="6" bestFit="1" customWidth="1"/>
    <col min="6" max="6" width="7" style="6" bestFit="1" customWidth="1"/>
    <col min="7" max="16384" width="8.88671875" style="6"/>
  </cols>
  <sheetData>
    <row r="2" spans="1:15">
      <c r="A2" s="21" t="s">
        <v>106</v>
      </c>
    </row>
    <row r="4" spans="1:15">
      <c r="B4" s="5" t="s">
        <v>49</v>
      </c>
      <c r="C4" s="5" t="s">
        <v>59</v>
      </c>
      <c r="D4" s="5" t="s">
        <v>60</v>
      </c>
      <c r="E4" s="5" t="s">
        <v>61</v>
      </c>
      <c r="F4" s="5" t="s">
        <v>62</v>
      </c>
      <c r="H4" s="10"/>
      <c r="I4" s="11"/>
      <c r="J4" s="11"/>
      <c r="K4" s="11"/>
      <c r="L4" s="11"/>
      <c r="M4" s="11"/>
      <c r="N4" s="11"/>
      <c r="O4" s="12"/>
    </row>
    <row r="5" spans="1:15">
      <c r="B5" s="5" t="s">
        <v>63</v>
      </c>
      <c r="C5" s="6">
        <v>9.9000000000000057</v>
      </c>
      <c r="D5" s="6">
        <v>31.599999999999994</v>
      </c>
      <c r="E5" s="6">
        <v>31.6</v>
      </c>
      <c r="F5" s="6">
        <v>26.9</v>
      </c>
      <c r="H5" s="13"/>
      <c r="I5" s="94" t="s">
        <v>107</v>
      </c>
      <c r="J5" s="94"/>
      <c r="K5" s="94"/>
      <c r="L5" s="94"/>
      <c r="M5" s="94"/>
      <c r="N5" s="94"/>
      <c r="O5" s="14"/>
    </row>
    <row r="6" spans="1:15">
      <c r="B6" s="5" t="s">
        <v>64</v>
      </c>
      <c r="C6" s="6">
        <v>25.3</v>
      </c>
      <c r="D6" s="6">
        <v>41.400000000000006</v>
      </c>
      <c r="E6" s="6">
        <v>21.499999999999996</v>
      </c>
      <c r="F6" s="6">
        <v>11.8</v>
      </c>
      <c r="H6" s="13"/>
      <c r="I6" s="94"/>
      <c r="J6" s="94"/>
      <c r="K6" s="94"/>
      <c r="L6" s="94"/>
      <c r="M6" s="94"/>
      <c r="N6" s="94"/>
      <c r="O6" s="14"/>
    </row>
    <row r="7" spans="1:15">
      <c r="H7" s="13"/>
      <c r="I7" s="15"/>
      <c r="J7" s="15"/>
      <c r="K7" s="15"/>
      <c r="L7" s="15"/>
      <c r="M7" s="15"/>
      <c r="N7" s="15"/>
      <c r="O7" s="14"/>
    </row>
    <row r="8" spans="1:15">
      <c r="H8" s="13"/>
      <c r="I8" s="15"/>
      <c r="J8" s="15"/>
      <c r="K8" s="15"/>
      <c r="L8" s="15"/>
      <c r="M8" s="15"/>
      <c r="N8" s="15"/>
      <c r="O8" s="14"/>
    </row>
    <row r="9" spans="1:15">
      <c r="H9" s="13"/>
      <c r="I9" s="93" t="s">
        <v>108</v>
      </c>
      <c r="J9" s="93"/>
      <c r="K9" s="93"/>
      <c r="L9" s="93"/>
      <c r="M9" s="93"/>
      <c r="N9" s="93"/>
      <c r="O9" s="14"/>
    </row>
    <row r="10" spans="1:15">
      <c r="H10" s="13"/>
      <c r="I10" s="93"/>
      <c r="J10" s="93"/>
      <c r="K10" s="93"/>
      <c r="L10" s="93"/>
      <c r="M10" s="93"/>
      <c r="N10" s="93"/>
      <c r="O10" s="14"/>
    </row>
    <row r="11" spans="1:15">
      <c r="H11" s="13"/>
      <c r="I11" s="93"/>
      <c r="J11" s="93"/>
      <c r="K11" s="93"/>
      <c r="L11" s="93"/>
      <c r="M11" s="93"/>
      <c r="N11" s="93"/>
      <c r="O11" s="14"/>
    </row>
    <row r="12" spans="1:15">
      <c r="H12" s="13"/>
      <c r="I12" s="93"/>
      <c r="J12" s="93"/>
      <c r="K12" s="93"/>
      <c r="L12" s="93"/>
      <c r="M12" s="93"/>
      <c r="N12" s="93"/>
      <c r="O12" s="14"/>
    </row>
    <row r="13" spans="1:15">
      <c r="H13" s="13"/>
      <c r="I13" s="93"/>
      <c r="J13" s="93"/>
      <c r="K13" s="93"/>
      <c r="L13" s="93"/>
      <c r="M13" s="93"/>
      <c r="N13" s="93"/>
      <c r="O13" s="14"/>
    </row>
    <row r="14" spans="1:15">
      <c r="H14" s="13"/>
      <c r="I14" s="93"/>
      <c r="J14" s="93"/>
      <c r="K14" s="93"/>
      <c r="L14" s="93"/>
      <c r="M14" s="93"/>
      <c r="N14" s="93"/>
      <c r="O14" s="14"/>
    </row>
    <row r="15" spans="1:15">
      <c r="H15" s="13"/>
      <c r="I15" s="93"/>
      <c r="J15" s="93"/>
      <c r="K15" s="93"/>
      <c r="L15" s="93"/>
      <c r="M15" s="93"/>
      <c r="N15" s="93"/>
      <c r="O15" s="14"/>
    </row>
    <row r="16" spans="1:15">
      <c r="H16" s="16"/>
      <c r="I16" s="17"/>
      <c r="J16" s="17"/>
      <c r="K16" s="17"/>
      <c r="L16" s="17"/>
      <c r="M16" s="17"/>
      <c r="N16" s="17"/>
      <c r="O16" s="18"/>
    </row>
    <row r="19" spans="9:9">
      <c r="I19" s="39"/>
    </row>
  </sheetData>
  <mergeCells count="2">
    <mergeCell ref="I5:N6"/>
    <mergeCell ref="I9:N15"/>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dimension ref="A2:M31"/>
  <sheetViews>
    <sheetView workbookViewId="0">
      <selection activeCell="B1" sqref="B1:B1048576"/>
    </sheetView>
  </sheetViews>
  <sheetFormatPr defaultRowHeight="16.5"/>
  <cols>
    <col min="1" max="1" width="8.88671875" style="6"/>
    <col min="2" max="2" width="8.88671875" style="5"/>
    <col min="3" max="3" width="33" style="36" bestFit="1" customWidth="1"/>
    <col min="4" max="4" width="42.109375" style="36" bestFit="1" customWidth="1"/>
    <col min="5" max="16384" width="8.88671875" style="6"/>
  </cols>
  <sheetData>
    <row r="2" spans="1:13">
      <c r="A2" s="21" t="s">
        <v>109</v>
      </c>
    </row>
    <row r="3" spans="1:13">
      <c r="A3" s="21"/>
    </row>
    <row r="4" spans="1:13">
      <c r="C4" s="37" t="s">
        <v>110</v>
      </c>
      <c r="D4" s="37" t="s">
        <v>111</v>
      </c>
      <c r="F4" s="10"/>
      <c r="G4" s="11"/>
      <c r="H4" s="11"/>
      <c r="I4" s="11"/>
      <c r="J4" s="11"/>
      <c r="K4" s="11"/>
      <c r="L4" s="11"/>
      <c r="M4" s="12"/>
    </row>
    <row r="5" spans="1:13">
      <c r="B5" s="5" t="s">
        <v>17</v>
      </c>
      <c r="C5" s="36">
        <v>15</v>
      </c>
      <c r="F5" s="13"/>
      <c r="G5" s="94" t="s">
        <v>112</v>
      </c>
      <c r="H5" s="94"/>
      <c r="I5" s="94"/>
      <c r="J5" s="94"/>
      <c r="K5" s="94"/>
      <c r="L5" s="94"/>
      <c r="M5" s="14"/>
    </row>
    <row r="6" spans="1:13">
      <c r="B6" s="5" t="s">
        <v>18</v>
      </c>
      <c r="C6" s="36">
        <v>16</v>
      </c>
      <c r="F6" s="13"/>
      <c r="G6" s="94"/>
      <c r="H6" s="94"/>
      <c r="I6" s="94"/>
      <c r="J6" s="94"/>
      <c r="K6" s="94"/>
      <c r="L6" s="94"/>
      <c r="M6" s="14"/>
    </row>
    <row r="7" spans="1:13">
      <c r="B7" s="5" t="s">
        <v>19</v>
      </c>
      <c r="C7" s="36">
        <v>16</v>
      </c>
      <c r="D7" s="38">
        <v>55.467113897569277</v>
      </c>
      <c r="F7" s="13"/>
      <c r="G7" s="15"/>
      <c r="H7" s="15"/>
      <c r="I7" s="15"/>
      <c r="J7" s="15"/>
      <c r="K7" s="15"/>
      <c r="L7" s="15"/>
      <c r="M7" s="14"/>
    </row>
    <row r="8" spans="1:13">
      <c r="B8" s="5" t="s">
        <v>20</v>
      </c>
      <c r="C8" s="36">
        <v>16</v>
      </c>
      <c r="D8" s="38">
        <v>54.562517732818264</v>
      </c>
      <c r="F8" s="13"/>
      <c r="G8" s="15"/>
      <c r="H8" s="15"/>
      <c r="I8" s="15"/>
      <c r="J8" s="15"/>
      <c r="K8" s="15"/>
      <c r="L8" s="15"/>
      <c r="M8" s="14"/>
    </row>
    <row r="9" spans="1:13">
      <c r="B9" s="5" t="s">
        <v>21</v>
      </c>
      <c r="C9" s="36">
        <v>17</v>
      </c>
      <c r="D9" s="38">
        <v>55.166579083362585</v>
      </c>
      <c r="F9" s="13"/>
      <c r="G9" s="93" t="s">
        <v>113</v>
      </c>
      <c r="H9" s="93"/>
      <c r="I9" s="93"/>
      <c r="J9" s="93"/>
      <c r="K9" s="93"/>
      <c r="L9" s="93"/>
      <c r="M9" s="14"/>
    </row>
    <row r="10" spans="1:13">
      <c r="B10" s="5" t="s">
        <v>22</v>
      </c>
      <c r="C10" s="36">
        <v>17</v>
      </c>
      <c r="D10" s="38">
        <v>56.094151206350382</v>
      </c>
      <c r="F10" s="13"/>
      <c r="G10" s="93"/>
      <c r="H10" s="93"/>
      <c r="I10" s="93"/>
      <c r="J10" s="93"/>
      <c r="K10" s="93"/>
      <c r="L10" s="93"/>
      <c r="M10" s="14"/>
    </row>
    <row r="11" spans="1:13">
      <c r="B11" s="5" t="s">
        <v>23</v>
      </c>
      <c r="C11" s="36">
        <v>20</v>
      </c>
      <c r="D11" s="38">
        <v>55.664092112159899</v>
      </c>
      <c r="F11" s="13"/>
      <c r="G11" s="93"/>
      <c r="H11" s="93"/>
      <c r="I11" s="93"/>
      <c r="J11" s="93"/>
      <c r="K11" s="93"/>
      <c r="L11" s="93"/>
      <c r="M11" s="14"/>
    </row>
    <row r="12" spans="1:13">
      <c r="B12" s="5" t="s">
        <v>24</v>
      </c>
      <c r="C12" s="36">
        <v>20</v>
      </c>
      <c r="D12" s="38">
        <v>56.562673385103288</v>
      </c>
      <c r="F12" s="13"/>
      <c r="G12" s="93"/>
      <c r="H12" s="93"/>
      <c r="I12" s="93"/>
      <c r="J12" s="93"/>
      <c r="K12" s="93"/>
      <c r="L12" s="93"/>
      <c r="M12" s="14"/>
    </row>
    <row r="13" spans="1:13">
      <c r="B13" s="5" t="s">
        <v>25</v>
      </c>
      <c r="C13" s="36">
        <v>21</v>
      </c>
      <c r="D13" s="38">
        <v>57.867507072097744</v>
      </c>
      <c r="F13" s="13"/>
      <c r="G13" s="93"/>
      <c r="H13" s="93"/>
      <c r="I13" s="93"/>
      <c r="J13" s="93"/>
      <c r="K13" s="93"/>
      <c r="L13" s="93"/>
      <c r="M13" s="14"/>
    </row>
    <row r="14" spans="1:13">
      <c r="B14" s="5" t="s">
        <v>26</v>
      </c>
      <c r="C14" s="36">
        <v>21.3</v>
      </c>
      <c r="D14" s="38">
        <v>58.249100565358916</v>
      </c>
      <c r="F14" s="13"/>
      <c r="G14" s="93"/>
      <c r="H14" s="93"/>
      <c r="I14" s="93"/>
      <c r="J14" s="93"/>
      <c r="K14" s="93"/>
      <c r="L14" s="93"/>
      <c r="M14" s="14"/>
    </row>
    <row r="15" spans="1:13">
      <c r="B15" s="5" t="s">
        <v>27</v>
      </c>
      <c r="C15" s="36">
        <v>22.2</v>
      </c>
      <c r="D15" s="38">
        <v>62.406948683596774</v>
      </c>
      <c r="F15" s="13"/>
      <c r="G15" s="93"/>
      <c r="H15" s="93"/>
      <c r="I15" s="93"/>
      <c r="J15" s="93"/>
      <c r="K15" s="93"/>
      <c r="L15" s="93"/>
      <c r="M15" s="14"/>
    </row>
    <row r="16" spans="1:13">
      <c r="B16" s="5" t="s">
        <v>28</v>
      </c>
      <c r="C16" s="36">
        <v>21.8</v>
      </c>
      <c r="D16" s="38">
        <v>60.529356738017938</v>
      </c>
      <c r="F16" s="16"/>
      <c r="G16" s="17"/>
      <c r="H16" s="17"/>
      <c r="I16" s="17"/>
      <c r="J16" s="17"/>
      <c r="K16" s="17"/>
      <c r="L16" s="17"/>
      <c r="M16" s="18"/>
    </row>
    <row r="17" spans="2:7">
      <c r="B17" s="5" t="s">
        <v>29</v>
      </c>
      <c r="C17" s="36">
        <v>21</v>
      </c>
      <c r="D17" s="38">
        <v>60.757300862165017</v>
      </c>
    </row>
    <row r="18" spans="2:7">
      <c r="B18" s="5" t="s">
        <v>30</v>
      </c>
      <c r="C18" s="36">
        <v>20.8</v>
      </c>
      <c r="D18" s="38">
        <v>59.525923017316821</v>
      </c>
    </row>
    <row r="19" spans="2:7">
      <c r="B19" s="5" t="s">
        <v>31</v>
      </c>
      <c r="C19" s="36">
        <v>21.4</v>
      </c>
      <c r="D19" s="38">
        <v>62.812117141488955</v>
      </c>
      <c r="G19" s="39"/>
    </row>
    <row r="20" spans="2:7">
      <c r="B20" s="5" t="s">
        <v>32</v>
      </c>
      <c r="C20" s="36">
        <v>22.7</v>
      </c>
      <c r="D20" s="38">
        <v>63.826162980415013</v>
      </c>
    </row>
    <row r="21" spans="2:7">
      <c r="B21" s="5" t="s">
        <v>33</v>
      </c>
      <c r="C21" s="36">
        <v>23.5</v>
      </c>
      <c r="D21" s="38">
        <v>64.691737766548272</v>
      </c>
    </row>
    <row r="22" spans="2:7">
      <c r="B22" s="5" t="s">
        <v>34</v>
      </c>
      <c r="C22" s="36">
        <v>24.4</v>
      </c>
      <c r="D22" s="38">
        <v>65.469020059707745</v>
      </c>
    </row>
    <row r="23" spans="2:7">
      <c r="B23" s="40" t="s">
        <v>35</v>
      </c>
      <c r="C23" s="41">
        <f>(C22+C24)/2</f>
        <v>25.45</v>
      </c>
      <c r="D23" s="42">
        <f>(D22+D24)/2</f>
        <v>63.020864542520698</v>
      </c>
    </row>
    <row r="24" spans="2:7">
      <c r="B24" s="5" t="s">
        <v>36</v>
      </c>
      <c r="C24" s="36">
        <v>26.5</v>
      </c>
      <c r="D24" s="38">
        <v>60.572709025333651</v>
      </c>
    </row>
    <row r="25" spans="2:7">
      <c r="B25" s="5" t="s">
        <v>37</v>
      </c>
      <c r="C25" s="36">
        <v>25</v>
      </c>
      <c r="D25" s="38">
        <v>61.437721190517777</v>
      </c>
    </row>
    <row r="26" spans="2:7">
      <c r="B26" s="5" t="s">
        <v>38</v>
      </c>
      <c r="C26" s="36">
        <v>25.4</v>
      </c>
      <c r="D26" s="38">
        <v>59.91949776566419</v>
      </c>
    </row>
    <row r="27" spans="2:7">
      <c r="B27" s="5" t="s">
        <v>39</v>
      </c>
      <c r="C27" s="36">
        <v>25.1</v>
      </c>
      <c r="D27" s="38">
        <v>59.163131701771412</v>
      </c>
    </row>
    <row r="28" spans="2:7">
      <c r="B28" s="5" t="s">
        <v>40</v>
      </c>
      <c r="C28" s="36">
        <v>27.6</v>
      </c>
      <c r="D28" s="38">
        <v>58.408745941168561</v>
      </c>
    </row>
    <row r="29" spans="2:7">
      <c r="B29" s="5" t="s">
        <v>41</v>
      </c>
      <c r="C29" s="36">
        <v>26.9</v>
      </c>
      <c r="D29" s="38">
        <v>58.157826994765792</v>
      </c>
    </row>
    <row r="30" spans="2:7">
      <c r="B30" s="5" t="s">
        <v>42</v>
      </c>
      <c r="C30" s="36">
        <v>27.6</v>
      </c>
      <c r="D30" s="38">
        <v>57.140478542047447</v>
      </c>
    </row>
    <row r="31" spans="2:7">
      <c r="B31" s="5" t="s">
        <v>43</v>
      </c>
      <c r="C31" s="36">
        <v>26.9</v>
      </c>
      <c r="D31" s="43"/>
    </row>
  </sheetData>
  <mergeCells count="2">
    <mergeCell ref="G5:L6"/>
    <mergeCell ref="G9:L1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P22"/>
  <sheetViews>
    <sheetView workbookViewId="0">
      <selection activeCell="C25" sqref="C25"/>
    </sheetView>
  </sheetViews>
  <sheetFormatPr defaultRowHeight="16.5"/>
  <cols>
    <col min="1" max="1" width="8.88671875" style="6"/>
    <col min="2" max="2" width="8.88671875" style="45"/>
    <col min="3" max="4" width="12" style="47" customWidth="1"/>
    <col min="5" max="6" width="12" style="36" customWidth="1"/>
    <col min="7" max="7" width="4.77734375" style="6" customWidth="1"/>
    <col min="8" max="16384" width="8.88671875" style="6"/>
  </cols>
  <sheetData>
    <row r="2" spans="1:16">
      <c r="A2" s="21" t="s">
        <v>114</v>
      </c>
    </row>
    <row r="4" spans="1:16">
      <c r="B4" s="46" t="s">
        <v>65</v>
      </c>
      <c r="C4" s="48" t="s">
        <v>66</v>
      </c>
      <c r="D4" s="47" t="s">
        <v>50</v>
      </c>
      <c r="E4" s="36" t="s">
        <v>67</v>
      </c>
      <c r="F4" s="36" t="s">
        <v>52</v>
      </c>
      <c r="I4" s="10"/>
      <c r="J4" s="11"/>
      <c r="K4" s="11"/>
      <c r="L4" s="11"/>
      <c r="M4" s="11"/>
      <c r="N4" s="11"/>
      <c r="O4" s="11"/>
      <c r="P4" s="12"/>
    </row>
    <row r="5" spans="1:16" ht="16.5" customHeight="1">
      <c r="B5" s="62" t="s">
        <v>68</v>
      </c>
      <c r="C5" s="49">
        <v>0.29908859999999998</v>
      </c>
      <c r="D5" s="49">
        <v>0.47342610000000002</v>
      </c>
      <c r="E5" s="50">
        <v>0.33119749999999998</v>
      </c>
      <c r="F5" s="50">
        <v>0.19021260000000001</v>
      </c>
      <c r="G5" s="44"/>
      <c r="I5" s="13"/>
      <c r="J5" s="94" t="s">
        <v>116</v>
      </c>
      <c r="K5" s="94"/>
      <c r="L5" s="94"/>
      <c r="M5" s="94"/>
      <c r="N5" s="94"/>
      <c r="O5" s="94"/>
      <c r="P5" s="14"/>
    </row>
    <row r="6" spans="1:16">
      <c r="B6" s="63">
        <v>0.2</v>
      </c>
      <c r="C6" s="49">
        <v>0.47134310000000001</v>
      </c>
      <c r="D6" s="49">
        <v>0.65677910000000006</v>
      </c>
      <c r="E6" s="50">
        <v>0.53706809999999994</v>
      </c>
      <c r="F6" s="50">
        <v>0.34886890000000004</v>
      </c>
      <c r="G6" s="44"/>
      <c r="I6" s="13"/>
      <c r="J6" s="94"/>
      <c r="K6" s="94"/>
      <c r="L6" s="94"/>
      <c r="M6" s="94"/>
      <c r="N6" s="94"/>
      <c r="O6" s="94"/>
      <c r="P6" s="14"/>
    </row>
    <row r="7" spans="1:16">
      <c r="B7" s="63">
        <v>0.3</v>
      </c>
      <c r="C7" s="49">
        <v>0.59497699999999998</v>
      </c>
      <c r="D7" s="49">
        <v>0.77311820000000009</v>
      </c>
      <c r="E7" s="50">
        <v>0.6810120999999999</v>
      </c>
      <c r="F7" s="50">
        <v>0.46383850000000004</v>
      </c>
      <c r="G7" s="44"/>
      <c r="I7" s="13"/>
      <c r="J7" s="94"/>
      <c r="K7" s="94"/>
      <c r="L7" s="94"/>
      <c r="M7" s="94"/>
      <c r="N7" s="94"/>
      <c r="O7" s="94"/>
      <c r="P7" s="14"/>
    </row>
    <row r="8" spans="1:16">
      <c r="B8" s="63">
        <v>0.4</v>
      </c>
      <c r="C8" s="49">
        <v>0.69913039999999993</v>
      </c>
      <c r="D8" s="49">
        <v>0.85843860000000005</v>
      </c>
      <c r="E8" s="50">
        <v>0.78652319999999987</v>
      </c>
      <c r="F8" s="50">
        <v>0.58122090000000004</v>
      </c>
      <c r="G8" s="44"/>
      <c r="I8" s="13"/>
      <c r="J8" s="94"/>
      <c r="K8" s="94"/>
      <c r="L8" s="94"/>
      <c r="M8" s="94"/>
      <c r="N8" s="94"/>
      <c r="O8" s="94"/>
      <c r="P8" s="14"/>
    </row>
    <row r="9" spans="1:16" ht="16.5" customHeight="1">
      <c r="B9" s="63">
        <v>0.5</v>
      </c>
      <c r="C9" s="49">
        <v>0.77706889999999995</v>
      </c>
      <c r="D9" s="49">
        <v>0.91432100000000005</v>
      </c>
      <c r="E9" s="50">
        <v>0.86175309999999983</v>
      </c>
      <c r="F9" s="50">
        <v>0.67098370000000007</v>
      </c>
      <c r="G9" s="44"/>
      <c r="I9" s="13"/>
      <c r="K9" s="29"/>
      <c r="L9" s="29"/>
      <c r="M9" s="29"/>
      <c r="N9" s="29"/>
      <c r="O9" s="29"/>
      <c r="P9" s="14"/>
    </row>
    <row r="10" spans="1:16">
      <c r="B10" s="63">
        <v>0.6</v>
      </c>
      <c r="C10" s="49">
        <v>0.83960519999999994</v>
      </c>
      <c r="D10" s="49">
        <v>0.95101920000000006</v>
      </c>
      <c r="E10" s="50">
        <v>0.91527209999999981</v>
      </c>
      <c r="F10" s="50">
        <v>0.75163100000000005</v>
      </c>
      <c r="G10" s="44"/>
      <c r="I10" s="13"/>
      <c r="J10" s="29"/>
      <c r="K10" s="29"/>
      <c r="L10" s="29"/>
      <c r="M10" s="29"/>
      <c r="N10" s="29"/>
      <c r="O10" s="29"/>
      <c r="P10" s="14"/>
    </row>
    <row r="11" spans="1:16">
      <c r="B11" s="63">
        <v>0.7</v>
      </c>
      <c r="C11" s="49">
        <v>0.89212479999999994</v>
      </c>
      <c r="D11" s="49">
        <v>0.97587620000000008</v>
      </c>
      <c r="E11" s="50">
        <v>0.95560269999999981</v>
      </c>
      <c r="F11" s="50">
        <v>0.82474930000000002</v>
      </c>
      <c r="G11" s="44"/>
      <c r="I11" s="13"/>
      <c r="J11" s="93" t="s">
        <v>115</v>
      </c>
      <c r="K11" s="93"/>
      <c r="L11" s="93"/>
      <c r="M11" s="93"/>
      <c r="N11" s="93"/>
      <c r="O11" s="93"/>
      <c r="P11" s="14"/>
    </row>
    <row r="12" spans="1:16">
      <c r="B12" s="63">
        <v>0.8</v>
      </c>
      <c r="C12" s="49">
        <v>0.93778059999999996</v>
      </c>
      <c r="D12" s="49">
        <v>0.99310110000000007</v>
      </c>
      <c r="E12" s="50">
        <v>0.98512059999999979</v>
      </c>
      <c r="F12" s="50">
        <v>0.89138079999999997</v>
      </c>
      <c r="G12" s="44"/>
      <c r="I12" s="13"/>
      <c r="J12" s="93"/>
      <c r="K12" s="93"/>
      <c r="L12" s="93"/>
      <c r="M12" s="93"/>
      <c r="N12" s="93"/>
      <c r="O12" s="93"/>
      <c r="P12" s="14"/>
    </row>
    <row r="13" spans="1:16">
      <c r="B13" s="63">
        <v>0.9</v>
      </c>
      <c r="C13" s="49">
        <v>0.97205399999999997</v>
      </c>
      <c r="D13" s="49">
        <v>0.99906300000000003</v>
      </c>
      <c r="E13" s="50">
        <v>0.99757979999999979</v>
      </c>
      <c r="F13" s="50">
        <v>0.94825479999999995</v>
      </c>
      <c r="G13" s="44"/>
      <c r="I13" s="13"/>
      <c r="J13" s="93"/>
      <c r="K13" s="93"/>
      <c r="L13" s="93"/>
      <c r="M13" s="93"/>
      <c r="N13" s="93"/>
      <c r="O13" s="93"/>
      <c r="P13" s="14"/>
    </row>
    <row r="14" spans="1:16">
      <c r="B14" s="64" t="s">
        <v>69</v>
      </c>
      <c r="C14" s="49">
        <v>1</v>
      </c>
      <c r="D14" s="49">
        <v>1.0000001000000001</v>
      </c>
      <c r="E14" s="50">
        <v>0.99999999999999978</v>
      </c>
      <c r="F14" s="50">
        <v>0.99999989999999994</v>
      </c>
      <c r="G14" s="44"/>
      <c r="I14" s="13"/>
      <c r="J14" s="29"/>
      <c r="K14" s="29"/>
      <c r="L14" s="29"/>
      <c r="M14" s="29"/>
      <c r="N14" s="29"/>
      <c r="O14" s="29"/>
      <c r="P14" s="14"/>
    </row>
    <row r="15" spans="1:16">
      <c r="I15" s="13"/>
      <c r="J15" s="29"/>
      <c r="K15" s="29"/>
      <c r="L15" s="29"/>
      <c r="M15" s="29"/>
      <c r="N15" s="29"/>
      <c r="O15" s="29"/>
      <c r="P15" s="14"/>
    </row>
    <row r="16" spans="1:16">
      <c r="I16" s="16"/>
      <c r="J16" s="17"/>
      <c r="K16" s="17"/>
      <c r="L16" s="17"/>
      <c r="M16" s="17"/>
      <c r="N16" s="17"/>
      <c r="O16" s="17"/>
      <c r="P16" s="18"/>
    </row>
    <row r="19" spans="9:10">
      <c r="J19" s="39"/>
    </row>
    <row r="22" spans="9:10">
      <c r="I22" s="2"/>
    </row>
  </sheetData>
  <mergeCells count="2">
    <mergeCell ref="J11:O13"/>
    <mergeCell ref="J5:O8"/>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N30"/>
  <sheetViews>
    <sheetView workbookViewId="0">
      <selection activeCell="L19" sqref="L19"/>
    </sheetView>
  </sheetViews>
  <sheetFormatPr defaultRowHeight="16.5"/>
  <cols>
    <col min="1" max="1" width="8.88671875" style="6"/>
    <col min="2" max="2" width="20" style="5" bestFit="1" customWidth="1"/>
    <col min="3" max="16384" width="8.88671875" style="6"/>
  </cols>
  <sheetData>
    <row r="2" spans="1:14">
      <c r="A2" s="52" t="s">
        <v>117</v>
      </c>
      <c r="B2" s="54"/>
      <c r="C2" s="19"/>
      <c r="D2" s="19"/>
      <c r="E2" s="19"/>
      <c r="F2" s="19"/>
      <c r="G2" s="19"/>
      <c r="H2" s="19"/>
      <c r="I2" s="19"/>
      <c r="J2" s="19"/>
      <c r="K2" s="19"/>
      <c r="L2" s="19"/>
      <c r="M2" s="19"/>
      <c r="N2" s="19"/>
    </row>
    <row r="3" spans="1:14">
      <c r="A3" s="52"/>
      <c r="B3" s="54"/>
      <c r="C3" s="19"/>
      <c r="D3" s="19"/>
      <c r="E3" s="19"/>
      <c r="F3" s="19"/>
      <c r="G3" s="19"/>
      <c r="H3" s="19"/>
      <c r="I3" s="19"/>
      <c r="J3" s="19"/>
      <c r="K3" s="19"/>
      <c r="L3" s="19"/>
      <c r="M3" s="19"/>
      <c r="N3" s="19"/>
    </row>
    <row r="4" spans="1:14" s="5" customFormat="1">
      <c r="A4" s="54"/>
      <c r="B4" s="54"/>
      <c r="C4" s="55" t="s">
        <v>37</v>
      </c>
      <c r="D4" s="55" t="s">
        <v>38</v>
      </c>
      <c r="E4" s="55" t="s">
        <v>39</v>
      </c>
      <c r="F4" s="55" t="s">
        <v>40</v>
      </c>
      <c r="G4" s="55" t="s">
        <v>41</v>
      </c>
      <c r="H4" s="55" t="s">
        <v>42</v>
      </c>
      <c r="I4" s="65" t="s">
        <v>43</v>
      </c>
      <c r="J4" s="65" t="s">
        <v>44</v>
      </c>
      <c r="K4" s="65" t="s">
        <v>45</v>
      </c>
      <c r="L4" s="65" t="s">
        <v>46</v>
      </c>
      <c r="M4" s="65" t="s">
        <v>47</v>
      </c>
      <c r="N4" s="65" t="s">
        <v>48</v>
      </c>
    </row>
    <row r="5" spans="1:14">
      <c r="A5" s="19"/>
      <c r="B5" s="54" t="s">
        <v>70</v>
      </c>
      <c r="C5" s="53">
        <v>0</v>
      </c>
      <c r="D5" s="53">
        <v>0.30920170224726928</v>
      </c>
      <c r="E5" s="53">
        <v>-0.4762273523733207</v>
      </c>
      <c r="F5" s="53">
        <v>-0.48857902628982042</v>
      </c>
      <c r="G5" s="53">
        <v>-0.70583465353901698</v>
      </c>
      <c r="H5" s="53">
        <v>-0.32809422300371649</v>
      </c>
      <c r="I5" s="66">
        <v>0.31865229653742499</v>
      </c>
      <c r="J5" s="66">
        <v>0.30574027919760272</v>
      </c>
      <c r="K5" s="66">
        <v>0.59183989483665433</v>
      </c>
      <c r="L5" s="66">
        <v>0.69557065289712616</v>
      </c>
      <c r="M5" s="66">
        <v>0.51625005699592608</v>
      </c>
      <c r="N5" s="66">
        <v>0.52678321240303694</v>
      </c>
    </row>
    <row r="6" spans="1:14">
      <c r="A6" s="19"/>
      <c r="B6" s="54" t="s">
        <v>71</v>
      </c>
      <c r="C6" s="53">
        <v>0</v>
      </c>
      <c r="D6" s="53">
        <v>-0.20296979362554313</v>
      </c>
      <c r="E6" s="53">
        <v>-0.57087853270867683</v>
      </c>
      <c r="F6" s="53">
        <v>-0.71086709178790064</v>
      </c>
      <c r="G6" s="53">
        <v>-0.83780725866697547</v>
      </c>
      <c r="H6" s="53">
        <v>-0.76071473026206315</v>
      </c>
      <c r="I6" s="66">
        <v>-0.50970010580643488</v>
      </c>
      <c r="J6" s="66">
        <v>-0.59013082992001031</v>
      </c>
      <c r="K6" s="66">
        <v>-0.46673710952178094</v>
      </c>
      <c r="L6" s="66">
        <v>-0.35695028564131648</v>
      </c>
      <c r="M6" s="66">
        <v>-0.25915767072209883</v>
      </c>
      <c r="N6" s="66">
        <v>-0.11874639678197407</v>
      </c>
    </row>
    <row r="7" spans="1:14">
      <c r="A7" s="19"/>
      <c r="B7" s="54" t="s">
        <v>72</v>
      </c>
      <c r="C7" s="53">
        <v>0</v>
      </c>
      <c r="D7" s="53">
        <v>0.63022769442864912</v>
      </c>
      <c r="E7" s="53">
        <v>0.40173803849156697</v>
      </c>
      <c r="F7" s="53">
        <v>0.42222245161028793</v>
      </c>
      <c r="G7" s="53">
        <v>0.27767822327008224</v>
      </c>
      <c r="H7" s="53">
        <v>0.37112250557310295</v>
      </c>
      <c r="I7" s="66">
        <v>0.24720045359712256</v>
      </c>
      <c r="J7" s="66">
        <v>0.2312303770370977</v>
      </c>
      <c r="K7" s="66">
        <v>0.2686657675449039</v>
      </c>
      <c r="L7" s="66">
        <v>0.2491379396821175</v>
      </c>
      <c r="M7" s="66">
        <v>0.1965868419336908</v>
      </c>
      <c r="N7" s="66">
        <v>0.12197211805419494</v>
      </c>
    </row>
    <row r="8" spans="1:14">
      <c r="A8" s="19"/>
      <c r="B8" s="54" t="s">
        <v>73</v>
      </c>
      <c r="C8" s="53">
        <v>0</v>
      </c>
      <c r="D8" s="53">
        <v>1.9767705991912896E-2</v>
      </c>
      <c r="E8" s="53">
        <v>-0.16514445627555108</v>
      </c>
      <c r="F8" s="53">
        <v>-0.27912978904992625</v>
      </c>
      <c r="G8" s="53">
        <v>-0.27159025800158265</v>
      </c>
      <c r="H8" s="53">
        <v>-0.28386757748369018</v>
      </c>
      <c r="I8" s="66">
        <v>8.1299795443859346E-2</v>
      </c>
      <c r="J8" s="66">
        <v>1.1570134992998707E-2</v>
      </c>
      <c r="K8" s="66">
        <v>-1.5164824683979936E-2</v>
      </c>
      <c r="L8" s="66">
        <v>-0.14077687610153827</v>
      </c>
      <c r="M8" s="66">
        <v>-0.30664023396142981</v>
      </c>
      <c r="N8" s="66">
        <v>-0.40716818283667788</v>
      </c>
    </row>
    <row r="9" spans="1:14">
      <c r="A9" s="19"/>
      <c r="B9" s="54" t="s">
        <v>74</v>
      </c>
      <c r="C9" s="53">
        <v>0</v>
      </c>
      <c r="D9" s="53">
        <v>3.0557356751076403E-2</v>
      </c>
      <c r="E9" s="53">
        <v>-2.1006389875753706E-3</v>
      </c>
      <c r="F9" s="53">
        <v>0.17054163450225102</v>
      </c>
      <c r="G9" s="53">
        <v>0.30969503554961753</v>
      </c>
      <c r="H9" s="53">
        <v>0.41929220531757505</v>
      </c>
      <c r="I9" s="66">
        <v>0.49987197614810364</v>
      </c>
      <c r="J9" s="66">
        <v>0.55344550343649512</v>
      </c>
      <c r="K9" s="66">
        <v>0.60398541267048556</v>
      </c>
      <c r="L9" s="66">
        <v>0.69204653676577865</v>
      </c>
      <c r="M9" s="66">
        <v>0.67156208455716282</v>
      </c>
      <c r="N9" s="66">
        <v>0.75034002005555134</v>
      </c>
    </row>
    <row r="10" spans="1:14">
      <c r="A10" s="19"/>
      <c r="B10" s="54" t="s">
        <v>75</v>
      </c>
      <c r="C10" s="53">
        <v>0</v>
      </c>
      <c r="D10" s="53">
        <v>2.4665805673861757E-2</v>
      </c>
      <c r="E10" s="53">
        <v>-1.6609783140286022E-3</v>
      </c>
      <c r="F10" s="53">
        <v>-4.342842232866323E-3</v>
      </c>
      <c r="G10" s="53">
        <v>-7.6408852059583338E-2</v>
      </c>
      <c r="H10" s="53">
        <v>-2.5934446729670296E-2</v>
      </c>
      <c r="I10" s="66">
        <v>-7.7539726897548136E-2</v>
      </c>
      <c r="J10" s="66">
        <v>-4.8443996027556363E-2</v>
      </c>
      <c r="K10" s="66">
        <v>-5.2792082860252804E-3</v>
      </c>
      <c r="L10" s="66">
        <v>5.4409179665693835E-3</v>
      </c>
      <c r="M10" s="66">
        <v>-2.9267846752201523E-2</v>
      </c>
      <c r="N10" s="66">
        <v>-7.0565527856451468E-2</v>
      </c>
    </row>
    <row r="11" spans="1:14">
      <c r="A11" s="19"/>
      <c r="B11" s="54" t="s">
        <v>76</v>
      </c>
      <c r="C11" s="53">
        <v>0</v>
      </c>
      <c r="D11" s="53">
        <v>-0.19304706697268781</v>
      </c>
      <c r="E11" s="53">
        <v>-0.1381807845790558</v>
      </c>
      <c r="F11" s="53">
        <v>-8.700338933166317E-2</v>
      </c>
      <c r="G11" s="53">
        <v>-0.10740154363057236</v>
      </c>
      <c r="H11" s="53">
        <v>-4.7992179418969265E-2</v>
      </c>
      <c r="I11" s="66">
        <v>7.7519904052321745E-2</v>
      </c>
      <c r="J11" s="66">
        <v>0.14806908967857341</v>
      </c>
      <c r="K11" s="66">
        <v>0.20636985711305639</v>
      </c>
      <c r="L11" s="66">
        <v>0.24667242022551433</v>
      </c>
      <c r="M11" s="66">
        <v>0.24316688194080341</v>
      </c>
      <c r="N11" s="66">
        <v>0.25095118176839298</v>
      </c>
    </row>
    <row r="13" spans="1:14">
      <c r="B13" s="6"/>
    </row>
    <row r="14" spans="1:14">
      <c r="B14" s="6"/>
      <c r="C14" s="10"/>
      <c r="D14" s="11"/>
      <c r="E14" s="11"/>
      <c r="F14" s="11"/>
      <c r="G14" s="11"/>
      <c r="H14" s="11"/>
      <c r="I14" s="11"/>
      <c r="J14" s="12"/>
    </row>
    <row r="15" spans="1:14" ht="16.5" customHeight="1">
      <c r="B15" s="6"/>
      <c r="C15" s="13"/>
      <c r="D15" s="98" t="s">
        <v>118</v>
      </c>
      <c r="E15" s="98"/>
      <c r="F15" s="98"/>
      <c r="G15" s="98"/>
      <c r="H15" s="98"/>
      <c r="I15" s="98"/>
      <c r="J15" s="14"/>
    </row>
    <row r="16" spans="1:14">
      <c r="B16" s="6"/>
      <c r="C16" s="13"/>
      <c r="D16" s="98"/>
      <c r="E16" s="98"/>
      <c r="F16" s="98"/>
      <c r="G16" s="98"/>
      <c r="H16" s="98"/>
      <c r="I16" s="98"/>
      <c r="J16" s="14"/>
    </row>
    <row r="17" spans="2:10">
      <c r="B17" s="6"/>
      <c r="C17" s="13"/>
      <c r="D17" s="98"/>
      <c r="E17" s="98"/>
      <c r="F17" s="98"/>
      <c r="G17" s="98"/>
      <c r="H17" s="98"/>
      <c r="I17" s="98"/>
      <c r="J17" s="14"/>
    </row>
    <row r="18" spans="2:10">
      <c r="B18" s="6"/>
      <c r="C18" s="13"/>
      <c r="D18" s="98"/>
      <c r="E18" s="98"/>
      <c r="F18" s="98"/>
      <c r="G18" s="98"/>
      <c r="H18" s="98"/>
      <c r="I18" s="98"/>
      <c r="J18" s="14"/>
    </row>
    <row r="19" spans="2:10">
      <c r="B19" s="6"/>
      <c r="C19" s="13"/>
      <c r="D19" s="98"/>
      <c r="E19" s="98"/>
      <c r="F19" s="98"/>
      <c r="G19" s="98"/>
      <c r="H19" s="98"/>
      <c r="I19" s="98"/>
      <c r="J19" s="14"/>
    </row>
    <row r="20" spans="2:10">
      <c r="B20" s="6"/>
      <c r="C20" s="13"/>
      <c r="D20" s="98"/>
      <c r="E20" s="98"/>
      <c r="F20" s="98"/>
      <c r="G20" s="98"/>
      <c r="H20" s="98"/>
      <c r="I20" s="98"/>
      <c r="J20" s="14"/>
    </row>
    <row r="21" spans="2:10">
      <c r="B21" s="6"/>
      <c r="C21" s="13"/>
      <c r="D21" s="98"/>
      <c r="E21" s="98"/>
      <c r="F21" s="98"/>
      <c r="G21" s="98"/>
      <c r="H21" s="98"/>
      <c r="I21" s="98"/>
      <c r="J21" s="14"/>
    </row>
    <row r="22" spans="2:10">
      <c r="B22" s="6"/>
      <c r="C22" s="13"/>
      <c r="D22" s="98"/>
      <c r="E22" s="98"/>
      <c r="F22" s="98"/>
      <c r="G22" s="98"/>
      <c r="H22" s="98"/>
      <c r="I22" s="98"/>
      <c r="J22" s="14"/>
    </row>
    <row r="23" spans="2:10">
      <c r="B23" s="6"/>
      <c r="C23" s="13"/>
      <c r="D23" s="29"/>
      <c r="E23" s="29"/>
      <c r="F23" s="29"/>
      <c r="G23" s="29"/>
      <c r="H23" s="29"/>
      <c r="I23" s="29"/>
      <c r="J23" s="14"/>
    </row>
    <row r="24" spans="2:10">
      <c r="B24" s="6"/>
      <c r="C24" s="13"/>
      <c r="D24" s="93" t="s">
        <v>119</v>
      </c>
      <c r="E24" s="93"/>
      <c r="F24" s="93"/>
      <c r="G24" s="93"/>
      <c r="H24" s="93"/>
      <c r="I24" s="93"/>
      <c r="J24" s="14"/>
    </row>
    <row r="25" spans="2:10">
      <c r="B25" s="6"/>
      <c r="C25" s="13"/>
      <c r="D25" s="93"/>
      <c r="E25" s="93"/>
      <c r="F25" s="93"/>
      <c r="G25" s="93"/>
      <c r="H25" s="93"/>
      <c r="I25" s="93"/>
      <c r="J25" s="14"/>
    </row>
    <row r="26" spans="2:10">
      <c r="B26" s="6"/>
      <c r="C26" s="13"/>
      <c r="D26" s="93"/>
      <c r="E26" s="93"/>
      <c r="F26" s="93"/>
      <c r="G26" s="93"/>
      <c r="H26" s="93"/>
      <c r="I26" s="93"/>
      <c r="J26" s="14"/>
    </row>
    <row r="27" spans="2:10">
      <c r="B27" s="6"/>
      <c r="C27" s="13"/>
      <c r="D27" s="29"/>
      <c r="E27" s="29"/>
      <c r="F27" s="29"/>
      <c r="G27" s="29"/>
      <c r="H27" s="29"/>
      <c r="I27" s="29"/>
      <c r="J27" s="14"/>
    </row>
    <row r="28" spans="2:10">
      <c r="B28" s="6"/>
      <c r="C28" s="13"/>
      <c r="D28" s="29"/>
      <c r="E28" s="29"/>
      <c r="F28" s="29"/>
      <c r="G28" s="29"/>
      <c r="H28" s="29"/>
      <c r="I28" s="29"/>
      <c r="J28" s="14"/>
    </row>
    <row r="29" spans="2:10">
      <c r="B29" s="6"/>
      <c r="C29" s="16"/>
      <c r="D29" s="17"/>
      <c r="E29" s="17"/>
      <c r="F29" s="17"/>
      <c r="G29" s="17"/>
      <c r="H29" s="17"/>
      <c r="I29" s="17"/>
      <c r="J29" s="18"/>
    </row>
    <row r="30" spans="2:10" ht="18">
      <c r="B30" s="3"/>
    </row>
  </sheetData>
  <mergeCells count="2">
    <mergeCell ref="D24:I26"/>
    <mergeCell ref="D15:I2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P43"/>
  <sheetViews>
    <sheetView topLeftCell="A4" workbookViewId="0">
      <selection activeCell="C38" sqref="C38"/>
    </sheetView>
  </sheetViews>
  <sheetFormatPr defaultRowHeight="16.5"/>
  <cols>
    <col min="1" max="1" width="8.88671875" style="20"/>
    <col min="2" max="2" width="23.6640625" style="59" bestFit="1" customWidth="1"/>
    <col min="3" max="16" width="6.6640625" style="20" bestFit="1" customWidth="1"/>
    <col min="17" max="16384" width="8.88671875" style="20"/>
  </cols>
  <sheetData>
    <row r="2" spans="1:16">
      <c r="A2" s="9" t="s">
        <v>121</v>
      </c>
    </row>
    <row r="4" spans="1:16">
      <c r="B4" s="69" t="s">
        <v>120</v>
      </c>
      <c r="C4" s="70" t="s">
        <v>35</v>
      </c>
      <c r="D4" s="70" t="s">
        <v>36</v>
      </c>
      <c r="E4" s="70" t="s">
        <v>37</v>
      </c>
      <c r="F4" s="70" t="s">
        <v>38</v>
      </c>
      <c r="G4" s="70" t="s">
        <v>39</v>
      </c>
      <c r="H4" s="70" t="s">
        <v>40</v>
      </c>
      <c r="I4" s="70" t="s">
        <v>41</v>
      </c>
      <c r="J4" s="70" t="s">
        <v>42</v>
      </c>
      <c r="K4" s="70" t="s">
        <v>43</v>
      </c>
      <c r="L4" s="70" t="s">
        <v>44</v>
      </c>
      <c r="M4" s="70" t="s">
        <v>45</v>
      </c>
      <c r="N4" s="70" t="s">
        <v>46</v>
      </c>
      <c r="O4" s="70" t="s">
        <v>47</v>
      </c>
      <c r="P4" s="70" t="s">
        <v>48</v>
      </c>
    </row>
    <row r="5" spans="1:16">
      <c r="B5" s="71" t="s">
        <v>77</v>
      </c>
      <c r="C5" s="67">
        <v>51.01666666666668</v>
      </c>
      <c r="D5" s="67">
        <v>55.356666666666662</v>
      </c>
      <c r="E5" s="67">
        <v>57.880000000000017</v>
      </c>
      <c r="F5" s="67">
        <v>61.954299999999996</v>
      </c>
      <c r="G5" s="67">
        <v>64.812928999999983</v>
      </c>
      <c r="H5" s="67">
        <v>67.886942727999994</v>
      </c>
      <c r="I5" s="67">
        <v>71.195098780751991</v>
      </c>
      <c r="J5" s="67">
        <v>73.686927238078297</v>
      </c>
      <c r="K5" s="67"/>
      <c r="L5" s="67"/>
      <c r="M5" s="67"/>
      <c r="N5" s="67"/>
      <c r="O5" s="67"/>
      <c r="P5" s="67"/>
    </row>
    <row r="6" spans="1:16">
      <c r="B6" s="69" t="s">
        <v>78</v>
      </c>
      <c r="C6" s="67">
        <v>51.01666666666668</v>
      </c>
      <c r="D6" s="67">
        <v>55.356666666666662</v>
      </c>
      <c r="E6" s="67">
        <v>57.880000000000017</v>
      </c>
      <c r="F6" s="67">
        <v>62.013249999999978</v>
      </c>
      <c r="G6" s="67">
        <v>64.873647500000018</v>
      </c>
      <c r="H6" s="67">
        <v>67.819856925000025</v>
      </c>
      <c r="I6" s="67">
        <v>71.057912203525007</v>
      </c>
      <c r="J6" s="67">
        <v>73.615997042851902</v>
      </c>
      <c r="K6" s="67"/>
      <c r="L6" s="67"/>
      <c r="M6" s="67"/>
      <c r="N6" s="67"/>
      <c r="O6" s="67"/>
      <c r="P6" s="67"/>
    </row>
    <row r="7" spans="1:16">
      <c r="B7" s="72" t="s">
        <v>79</v>
      </c>
      <c r="C7" s="67">
        <v>51.01666666666668</v>
      </c>
      <c r="D7" s="67">
        <v>55.356666666666662</v>
      </c>
      <c r="E7" s="67">
        <v>57.880000000000017</v>
      </c>
      <c r="F7" s="67">
        <v>58.457062499999999</v>
      </c>
      <c r="G7" s="67">
        <v>61.337756999999989</v>
      </c>
      <c r="H7" s="67">
        <v>64.188123367499998</v>
      </c>
      <c r="I7" s="67">
        <v>66.498895808730012</v>
      </c>
      <c r="J7" s="67">
        <v>69.025853849461754</v>
      </c>
      <c r="K7" s="67"/>
      <c r="L7" s="67"/>
      <c r="M7" s="67"/>
      <c r="N7" s="67"/>
      <c r="O7" s="67"/>
      <c r="P7" s="67"/>
    </row>
    <row r="8" spans="1:16">
      <c r="B8" s="69" t="s">
        <v>80</v>
      </c>
      <c r="C8" s="67">
        <v>51.01666666666668</v>
      </c>
      <c r="D8" s="67">
        <v>55.356666666666662</v>
      </c>
      <c r="E8" s="67">
        <v>57.880000000000017</v>
      </c>
      <c r="F8" s="67">
        <v>57.95000000000001</v>
      </c>
      <c r="G8" s="67">
        <v>59.147633333333324</v>
      </c>
      <c r="H8" s="67">
        <v>61.479097049999986</v>
      </c>
      <c r="I8" s="67">
        <v>63.384949058549985</v>
      </c>
      <c r="J8" s="67">
        <v>65.666807224657774</v>
      </c>
      <c r="K8" s="67">
        <v>68.227812706419428</v>
      </c>
      <c r="L8" s="67"/>
      <c r="M8" s="67"/>
      <c r="N8" s="67"/>
      <c r="O8" s="67"/>
      <c r="P8" s="67"/>
    </row>
    <row r="9" spans="1:16">
      <c r="B9" s="69" t="s">
        <v>81</v>
      </c>
      <c r="C9" s="67">
        <v>51.01666666666668</v>
      </c>
      <c r="D9" s="67">
        <v>55.356666666666662</v>
      </c>
      <c r="E9" s="67">
        <v>57.880000000000017</v>
      </c>
      <c r="F9" s="67">
        <v>57.95000000000001</v>
      </c>
      <c r="G9" s="67">
        <v>59.108999999999988</v>
      </c>
      <c r="H9" s="67">
        <v>61.061335500000006</v>
      </c>
      <c r="I9" s="67">
        <v>62.648930222999986</v>
      </c>
      <c r="J9" s="67">
        <v>64.966940641250986</v>
      </c>
      <c r="K9" s="67">
        <v>67.565618266901055</v>
      </c>
      <c r="L9" s="67"/>
      <c r="M9" s="67"/>
      <c r="N9" s="67"/>
      <c r="O9" s="67"/>
      <c r="P9" s="67"/>
    </row>
    <row r="10" spans="1:16">
      <c r="B10" s="69" t="s">
        <v>82</v>
      </c>
      <c r="C10" s="67">
        <v>51.01666666666668</v>
      </c>
      <c r="D10" s="67">
        <v>55.356666666666662</v>
      </c>
      <c r="E10" s="67">
        <v>57.880000000000017</v>
      </c>
      <c r="F10" s="67">
        <v>57.95000000000001</v>
      </c>
      <c r="G10" s="67">
        <v>57.95000000000001</v>
      </c>
      <c r="H10" s="67">
        <v>58.997929166666658</v>
      </c>
      <c r="I10" s="67">
        <v>60.687456587499987</v>
      </c>
      <c r="J10" s="67">
        <v>62.469190325045815</v>
      </c>
      <c r="K10" s="67">
        <v>65.41265144252408</v>
      </c>
      <c r="L10" s="67">
        <v>67.832919545897454</v>
      </c>
      <c r="M10" s="67"/>
      <c r="N10" s="67"/>
      <c r="O10" s="67"/>
      <c r="P10" s="67"/>
    </row>
    <row r="11" spans="1:16">
      <c r="B11" s="69" t="s">
        <v>83</v>
      </c>
      <c r="C11" s="67">
        <v>51.01666666666668</v>
      </c>
      <c r="D11" s="67">
        <v>55.356666666666662</v>
      </c>
      <c r="E11" s="67">
        <v>57.880000000000017</v>
      </c>
      <c r="F11" s="67">
        <v>57.95000000000001</v>
      </c>
      <c r="G11" s="67">
        <v>57.95000000000001</v>
      </c>
      <c r="H11" s="67">
        <v>57.95000000000001</v>
      </c>
      <c r="I11" s="67">
        <v>58.896516666666663</v>
      </c>
      <c r="J11" s="67">
        <v>60.684621866666681</v>
      </c>
      <c r="K11" s="67">
        <v>63.692164435199999</v>
      </c>
      <c r="L11" s="67">
        <v>66.176158848172804</v>
      </c>
      <c r="M11" s="67"/>
      <c r="N11" s="67"/>
      <c r="O11" s="67"/>
      <c r="P11" s="67"/>
    </row>
    <row r="12" spans="1:16">
      <c r="B12" s="69" t="s">
        <v>84</v>
      </c>
      <c r="C12" s="67">
        <v>51.01666666666668</v>
      </c>
      <c r="D12" s="67">
        <v>55.356666666666662</v>
      </c>
      <c r="E12" s="67">
        <v>57.880000000000017</v>
      </c>
      <c r="F12" s="67">
        <v>57.95000000000001</v>
      </c>
      <c r="G12" s="67">
        <v>57.95000000000001</v>
      </c>
      <c r="H12" s="67">
        <v>57.95000000000001</v>
      </c>
      <c r="I12" s="67">
        <v>57.95000000000001</v>
      </c>
      <c r="J12" s="67">
        <v>59.065537499999998</v>
      </c>
      <c r="K12" s="67">
        <v>62.017394599999996</v>
      </c>
      <c r="L12" s="67">
        <v>64.374055594799998</v>
      </c>
      <c r="M12" s="67">
        <v>66.949017818591997</v>
      </c>
      <c r="N12" s="67"/>
      <c r="O12" s="67"/>
      <c r="P12" s="67"/>
    </row>
    <row r="13" spans="1:16">
      <c r="B13" s="69" t="s">
        <v>85</v>
      </c>
      <c r="C13" s="67">
        <v>51.01666666666668</v>
      </c>
      <c r="D13" s="67">
        <v>55.356666666666662</v>
      </c>
      <c r="E13" s="67">
        <v>57.880000000000017</v>
      </c>
      <c r="F13" s="67">
        <v>57.95000000000001</v>
      </c>
      <c r="G13" s="67">
        <v>57.95000000000001</v>
      </c>
      <c r="H13" s="67">
        <v>57.95000000000001</v>
      </c>
      <c r="I13" s="67">
        <v>57.95000000000001</v>
      </c>
      <c r="J13" s="67">
        <v>59.065537499999998</v>
      </c>
      <c r="K13" s="67">
        <v>62.077256949999992</v>
      </c>
      <c r="L13" s="67">
        <v>64.436192714099988</v>
      </c>
      <c r="M13" s="67">
        <v>66.949204229949871</v>
      </c>
      <c r="N13" s="67"/>
      <c r="O13" s="67"/>
      <c r="P13" s="67"/>
    </row>
    <row r="14" spans="1:16">
      <c r="B14" s="69" t="s">
        <v>86</v>
      </c>
      <c r="C14" s="67">
        <v>51.01666666666668</v>
      </c>
      <c r="D14" s="67">
        <v>55.356666666666662</v>
      </c>
      <c r="E14" s="67">
        <v>57.880000000000017</v>
      </c>
      <c r="F14" s="67">
        <v>57.95000000000001</v>
      </c>
      <c r="G14" s="67">
        <v>57.95000000000001</v>
      </c>
      <c r="H14" s="67">
        <v>57.95000000000001</v>
      </c>
      <c r="I14" s="67">
        <v>57.95000000000001</v>
      </c>
      <c r="J14" s="67">
        <v>58.659887500000004</v>
      </c>
      <c r="K14" s="67">
        <v>60.882791549999986</v>
      </c>
      <c r="L14" s="67">
        <v>62.952806462699989</v>
      </c>
      <c r="M14" s="67">
        <v>65.219107495357193</v>
      </c>
      <c r="N14" s="67">
        <v>67.566995365190039</v>
      </c>
      <c r="O14" s="67"/>
      <c r="P14" s="67"/>
    </row>
    <row r="15" spans="1:16">
      <c r="B15" s="69" t="s">
        <v>87</v>
      </c>
      <c r="C15" s="67">
        <v>51.01666666666668</v>
      </c>
      <c r="D15" s="67">
        <v>55.356666666666662</v>
      </c>
      <c r="E15" s="67">
        <v>57.880000000000017</v>
      </c>
      <c r="F15" s="67">
        <v>57.95000000000001</v>
      </c>
      <c r="G15" s="67">
        <v>57.95000000000001</v>
      </c>
      <c r="H15" s="67">
        <v>57.95000000000001</v>
      </c>
      <c r="I15" s="67">
        <v>57.95000000000001</v>
      </c>
      <c r="J15" s="67">
        <v>57.95000000000001</v>
      </c>
      <c r="K15" s="67">
        <v>59.224900000000012</v>
      </c>
      <c r="L15" s="67">
        <v>61.001647000000013</v>
      </c>
      <c r="M15" s="67">
        <v>62.953699704000002</v>
      </c>
      <c r="N15" s="67">
        <v>64.905264394824016</v>
      </c>
      <c r="O15" s="67"/>
      <c r="P15" s="67"/>
    </row>
    <row r="16" spans="1:16">
      <c r="B16" s="69" t="s">
        <v>88</v>
      </c>
      <c r="C16" s="67">
        <v>51.01666666666668</v>
      </c>
      <c r="D16" s="67">
        <v>55.356666666666662</v>
      </c>
      <c r="E16" s="67">
        <v>57.880000000000017</v>
      </c>
      <c r="F16" s="67">
        <v>57.95000000000001</v>
      </c>
      <c r="G16" s="67">
        <v>57.95000000000001</v>
      </c>
      <c r="H16" s="67">
        <v>57.95000000000001</v>
      </c>
      <c r="I16" s="67">
        <v>57.95000000000001</v>
      </c>
      <c r="J16" s="67">
        <v>57.95000000000001</v>
      </c>
      <c r="K16" s="67">
        <v>59.224900000000012</v>
      </c>
      <c r="L16" s="67">
        <v>61.001647000000013</v>
      </c>
      <c r="M16" s="67">
        <v>62.892698056999997</v>
      </c>
      <c r="N16" s="67">
        <v>64.842371696767017</v>
      </c>
      <c r="O16" s="67">
        <v>66.917327591063554</v>
      </c>
      <c r="P16" s="67"/>
    </row>
    <row r="17" spans="2:16">
      <c r="B17" s="69" t="s">
        <v>89</v>
      </c>
      <c r="C17" s="67">
        <v>51.01666666666668</v>
      </c>
      <c r="D17" s="67">
        <v>55.356666666666662</v>
      </c>
      <c r="E17" s="67">
        <v>57.880000000000017</v>
      </c>
      <c r="F17" s="67">
        <v>57.95000000000001</v>
      </c>
      <c r="G17" s="67">
        <v>57.95000000000001</v>
      </c>
      <c r="H17" s="67">
        <v>57.95000000000001</v>
      </c>
      <c r="I17" s="67">
        <v>57.95000000000001</v>
      </c>
      <c r="J17" s="67">
        <v>57.95000000000001</v>
      </c>
      <c r="K17" s="67">
        <v>59.109000000000009</v>
      </c>
      <c r="L17" s="67">
        <v>60.882270000000027</v>
      </c>
      <c r="M17" s="67">
        <v>62.830502639999999</v>
      </c>
      <c r="N17" s="67">
        <v>64.841078724479999</v>
      </c>
      <c r="O17" s="67">
        <v>66.91599324366338</v>
      </c>
      <c r="P17" s="67"/>
    </row>
    <row r="18" spans="2:16">
      <c r="B18" s="69" t="s">
        <v>87</v>
      </c>
      <c r="C18" s="67">
        <v>51.01666666666668</v>
      </c>
      <c r="D18" s="67">
        <v>55.356666666666662</v>
      </c>
      <c r="E18" s="67">
        <v>57.880000000000017</v>
      </c>
      <c r="F18" s="67">
        <v>57.95000000000001</v>
      </c>
      <c r="G18" s="67">
        <v>57.95000000000001</v>
      </c>
      <c r="H18" s="67">
        <v>57.95000000000001</v>
      </c>
      <c r="I18" s="67">
        <v>57.95000000000001</v>
      </c>
      <c r="J18" s="67">
        <v>57.95000000000001</v>
      </c>
      <c r="K18" s="67">
        <v>57.95000000000001</v>
      </c>
      <c r="L18" s="67">
        <v>59.456699999999991</v>
      </c>
      <c r="M18" s="67">
        <v>61.418771099999994</v>
      </c>
      <c r="N18" s="67">
        <v>63.384171775200002</v>
      </c>
      <c r="O18" s="67">
        <v>65.412465272006415</v>
      </c>
      <c r="P18" s="67"/>
    </row>
    <row r="19" spans="2:16">
      <c r="B19" s="69" t="s">
        <v>90</v>
      </c>
      <c r="C19" s="67">
        <v>51.01666666666668</v>
      </c>
      <c r="D19" s="67">
        <v>55.356666666666662</v>
      </c>
      <c r="E19" s="67">
        <v>57.880000000000017</v>
      </c>
      <c r="F19" s="67">
        <v>57.95000000000001</v>
      </c>
      <c r="G19" s="67">
        <v>57.95000000000001</v>
      </c>
      <c r="H19" s="67">
        <v>57.95000000000001</v>
      </c>
      <c r="I19" s="67">
        <v>57.95000000000001</v>
      </c>
      <c r="J19" s="67">
        <v>57.95000000000001</v>
      </c>
      <c r="K19" s="67">
        <v>57.95000000000001</v>
      </c>
      <c r="L19" s="67">
        <v>57.95</v>
      </c>
      <c r="M19" s="67">
        <v>60.000960784026198</v>
      </c>
      <c r="N19" s="67">
        <v>61.876634854406682</v>
      </c>
      <c r="O19" s="67">
        <v>63.825823110146423</v>
      </c>
      <c r="P19" s="67">
        <v>65.876146487941156</v>
      </c>
    </row>
    <row r="20" spans="2:16">
      <c r="B20" s="69"/>
      <c r="C20" s="67"/>
      <c r="D20" s="67"/>
      <c r="E20" s="67"/>
      <c r="F20" s="67"/>
      <c r="G20" s="67"/>
      <c r="H20" s="67"/>
      <c r="I20" s="67"/>
      <c r="J20" s="67"/>
      <c r="K20" s="67"/>
      <c r="L20" s="67"/>
      <c r="M20" s="67"/>
      <c r="N20" s="67"/>
      <c r="O20" s="67"/>
      <c r="P20" s="67"/>
    </row>
    <row r="21" spans="2:16">
      <c r="B21" s="69" t="s">
        <v>91</v>
      </c>
      <c r="C21" s="67">
        <v>51.01666666666668</v>
      </c>
      <c r="D21" s="67">
        <v>55.356666666666662</v>
      </c>
      <c r="E21" s="67">
        <v>57.880000000000017</v>
      </c>
      <c r="F21" s="67">
        <v>57.95000000000001</v>
      </c>
      <c r="G21" s="67">
        <v>57.95000000000001</v>
      </c>
      <c r="H21" s="67">
        <v>57.95000000000001</v>
      </c>
      <c r="I21" s="67">
        <v>57.95000000000001</v>
      </c>
      <c r="J21" s="67">
        <v>57.95000000000001</v>
      </c>
      <c r="K21" s="67">
        <v>57.95000000000001</v>
      </c>
      <c r="L21" s="67"/>
      <c r="M21" s="67"/>
      <c r="N21" s="67"/>
      <c r="O21" s="67"/>
      <c r="P21" s="67"/>
    </row>
    <row r="22" spans="2:16">
      <c r="B22" s="68" t="s">
        <v>92</v>
      </c>
      <c r="C22" s="73">
        <f>C21</f>
        <v>51.01666666666668</v>
      </c>
      <c r="D22" s="73">
        <f t="shared" ref="D22:K22" si="0">D21</f>
        <v>55.356666666666662</v>
      </c>
      <c r="E22" s="73">
        <f t="shared" si="0"/>
        <v>57.880000000000017</v>
      </c>
      <c r="F22" s="73">
        <f t="shared" si="0"/>
        <v>57.95000000000001</v>
      </c>
      <c r="G22" s="73">
        <f t="shared" si="0"/>
        <v>57.95000000000001</v>
      </c>
      <c r="H22" s="73">
        <f t="shared" si="0"/>
        <v>57.95000000000001</v>
      </c>
      <c r="I22" s="73">
        <f t="shared" si="0"/>
        <v>57.95000000000001</v>
      </c>
      <c r="J22" s="73">
        <f t="shared" si="0"/>
        <v>57.95000000000001</v>
      </c>
      <c r="K22" s="73">
        <f t="shared" si="0"/>
        <v>57.95000000000001</v>
      </c>
      <c r="L22" s="73">
        <f>K22</f>
        <v>57.95000000000001</v>
      </c>
      <c r="M22" s="73">
        <f t="shared" ref="M22:P22" si="1">L22</f>
        <v>57.95000000000001</v>
      </c>
      <c r="N22" s="73">
        <f t="shared" si="1"/>
        <v>57.95000000000001</v>
      </c>
      <c r="O22" s="73">
        <f t="shared" si="1"/>
        <v>57.95000000000001</v>
      </c>
      <c r="P22" s="73">
        <f t="shared" si="1"/>
        <v>57.95000000000001</v>
      </c>
    </row>
    <row r="26" spans="2:16" s="6" customFormat="1">
      <c r="C26" s="10"/>
      <c r="D26" s="11"/>
      <c r="E26" s="11"/>
      <c r="F26" s="11"/>
      <c r="G26" s="11"/>
      <c r="H26" s="11"/>
      <c r="I26" s="11"/>
      <c r="J26" s="12"/>
    </row>
    <row r="27" spans="2:16" s="6" customFormat="1" ht="16.5" customHeight="1">
      <c r="C27" s="13"/>
      <c r="D27" s="98" t="s">
        <v>122</v>
      </c>
      <c r="E27" s="98"/>
      <c r="F27" s="98"/>
      <c r="G27" s="98"/>
      <c r="H27" s="98"/>
      <c r="I27" s="98"/>
      <c r="J27" s="14"/>
    </row>
    <row r="28" spans="2:16" s="6" customFormat="1">
      <c r="C28" s="13"/>
      <c r="D28" s="98"/>
      <c r="E28" s="98"/>
      <c r="F28" s="98"/>
      <c r="G28" s="98"/>
      <c r="H28" s="98"/>
      <c r="I28" s="98"/>
      <c r="J28" s="14"/>
    </row>
    <row r="29" spans="2:16" s="6" customFormat="1">
      <c r="C29" s="13"/>
      <c r="D29" s="98"/>
      <c r="E29" s="98"/>
      <c r="F29" s="98"/>
      <c r="G29" s="98"/>
      <c r="H29" s="98"/>
      <c r="I29" s="98"/>
      <c r="J29" s="14"/>
    </row>
    <row r="30" spans="2:16" s="6" customFormat="1">
      <c r="C30" s="13"/>
      <c r="D30" s="98"/>
      <c r="E30" s="98"/>
      <c r="F30" s="98"/>
      <c r="G30" s="98"/>
      <c r="H30" s="98"/>
      <c r="I30" s="98"/>
      <c r="J30" s="14"/>
    </row>
    <row r="31" spans="2:16" s="6" customFormat="1">
      <c r="C31" s="13"/>
      <c r="D31" s="98"/>
      <c r="E31" s="98"/>
      <c r="F31" s="98"/>
      <c r="G31" s="98"/>
      <c r="H31" s="98"/>
      <c r="I31" s="98"/>
      <c r="J31" s="14"/>
    </row>
    <row r="32" spans="2:16" s="6" customFormat="1">
      <c r="C32" s="13"/>
      <c r="D32" s="29"/>
      <c r="E32" s="29"/>
      <c r="F32" s="29"/>
      <c r="G32" s="29"/>
      <c r="H32" s="29"/>
      <c r="I32" s="29"/>
      <c r="J32" s="14"/>
    </row>
    <row r="33" spans="2:10" s="6" customFormat="1">
      <c r="C33" s="13"/>
      <c r="D33" s="93" t="s">
        <v>123</v>
      </c>
      <c r="E33" s="93"/>
      <c r="F33" s="93"/>
      <c r="G33" s="93"/>
      <c r="H33" s="93"/>
      <c r="I33" s="93"/>
      <c r="J33" s="14"/>
    </row>
    <row r="34" spans="2:10" s="6" customFormat="1">
      <c r="C34" s="13"/>
      <c r="D34" s="93"/>
      <c r="E34" s="93"/>
      <c r="F34" s="93"/>
      <c r="G34" s="93"/>
      <c r="H34" s="93"/>
      <c r="I34" s="93"/>
      <c r="J34" s="14"/>
    </row>
    <row r="35" spans="2:10" s="6" customFormat="1">
      <c r="C35" s="13"/>
      <c r="D35" s="93"/>
      <c r="E35" s="93"/>
      <c r="F35" s="93"/>
      <c r="G35" s="93"/>
      <c r="H35" s="93"/>
      <c r="I35" s="93"/>
      <c r="J35" s="14"/>
    </row>
    <row r="36" spans="2:10" s="6" customFormat="1">
      <c r="C36" s="16"/>
      <c r="D36" s="17"/>
      <c r="E36" s="17"/>
      <c r="F36" s="17"/>
      <c r="G36" s="17"/>
      <c r="H36" s="17"/>
      <c r="I36" s="17"/>
      <c r="J36" s="18"/>
    </row>
    <row r="37" spans="2:10" s="6" customFormat="1"/>
    <row r="38" spans="2:10" s="6" customFormat="1"/>
    <row r="39" spans="2:10" s="6" customFormat="1">
      <c r="C39" s="20"/>
      <c r="D39" s="20"/>
      <c r="E39" s="20"/>
      <c r="F39" s="20"/>
      <c r="G39" s="20"/>
      <c r="H39" s="20"/>
      <c r="I39" s="20"/>
      <c r="J39" s="20"/>
    </row>
    <row r="40" spans="2:10" s="6" customFormat="1">
      <c r="C40" s="20"/>
      <c r="D40" s="20"/>
      <c r="E40" s="20"/>
      <c r="F40" s="20"/>
      <c r="G40" s="20"/>
      <c r="H40" s="20"/>
      <c r="I40" s="20"/>
      <c r="J40" s="20"/>
    </row>
    <row r="41" spans="2:10" s="6" customFormat="1">
      <c r="C41" s="20"/>
      <c r="D41" s="20"/>
      <c r="E41" s="20"/>
      <c r="F41" s="20"/>
      <c r="G41" s="20"/>
      <c r="H41" s="20"/>
      <c r="I41" s="20"/>
      <c r="J41" s="20"/>
    </row>
    <row r="42" spans="2:10" s="6" customFormat="1" ht="18">
      <c r="B42" s="3"/>
      <c r="C42" s="20"/>
      <c r="D42" s="20"/>
      <c r="E42" s="20"/>
      <c r="F42" s="20"/>
      <c r="G42" s="20"/>
      <c r="H42" s="20"/>
      <c r="I42" s="20"/>
      <c r="J42" s="20"/>
    </row>
    <row r="43" spans="2:10" s="6" customFormat="1">
      <c r="B43" s="5"/>
      <c r="C43" s="20"/>
      <c r="D43" s="20"/>
      <c r="E43" s="20"/>
      <c r="F43" s="20"/>
      <c r="G43" s="20"/>
      <c r="H43" s="20"/>
      <c r="I43" s="20"/>
      <c r="J43" s="20"/>
    </row>
  </sheetData>
  <mergeCells count="2">
    <mergeCell ref="D33:I35"/>
    <mergeCell ref="D27:I3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2:Q32"/>
  <sheetViews>
    <sheetView workbookViewId="0"/>
  </sheetViews>
  <sheetFormatPr defaultRowHeight="18"/>
  <cols>
    <col min="3" max="6" width="19.33203125" style="76" customWidth="1"/>
  </cols>
  <sheetData>
    <row r="2" spans="1:17">
      <c r="A2" s="51" t="s">
        <v>124</v>
      </c>
    </row>
    <row r="4" spans="1:17" s="35" customFormat="1">
      <c r="B4" s="75" t="s">
        <v>49</v>
      </c>
      <c r="C4" s="77" t="s">
        <v>93</v>
      </c>
      <c r="D4" s="78" t="s">
        <v>94</v>
      </c>
      <c r="E4" s="78" t="s">
        <v>95</v>
      </c>
      <c r="F4" s="78" t="s">
        <v>96</v>
      </c>
      <c r="J4" s="10"/>
      <c r="K4" s="11"/>
      <c r="L4" s="11"/>
      <c r="M4" s="11"/>
      <c r="N4" s="11"/>
      <c r="O4" s="11"/>
      <c r="P4" s="11"/>
      <c r="Q4" s="12"/>
    </row>
    <row r="5" spans="1:17" ht="18" customHeight="1">
      <c r="B5" s="1">
        <v>0</v>
      </c>
      <c r="C5" s="76">
        <v>0</v>
      </c>
      <c r="D5" s="76">
        <v>0</v>
      </c>
      <c r="E5" s="76">
        <v>0</v>
      </c>
      <c r="F5" s="76">
        <v>0</v>
      </c>
      <c r="J5" s="13"/>
      <c r="K5" s="99" t="s">
        <v>125</v>
      </c>
      <c r="L5" s="99"/>
      <c r="M5" s="99"/>
      <c r="N5" s="99"/>
      <c r="O5" s="99"/>
      <c r="P5" s="99"/>
      <c r="Q5" s="14"/>
    </row>
    <row r="6" spans="1:17">
      <c r="B6" s="1">
        <v>6025</v>
      </c>
      <c r="C6" s="76">
        <v>0</v>
      </c>
      <c r="D6" s="76">
        <v>0</v>
      </c>
      <c r="E6" s="76">
        <v>0</v>
      </c>
      <c r="F6" s="76">
        <v>0</v>
      </c>
      <c r="J6" s="13"/>
      <c r="K6" s="99"/>
      <c r="L6" s="99"/>
      <c r="M6" s="99"/>
      <c r="N6" s="99"/>
      <c r="O6" s="99"/>
      <c r="P6" s="99"/>
      <c r="Q6" s="14"/>
    </row>
    <row r="7" spans="1:17">
      <c r="B7" s="1">
        <v>6025</v>
      </c>
      <c r="C7" s="76">
        <v>0</v>
      </c>
      <c r="D7" s="76">
        <v>148.20000000000002</v>
      </c>
      <c r="E7" s="76">
        <v>0</v>
      </c>
      <c r="F7" s="76">
        <v>0</v>
      </c>
      <c r="J7" s="13"/>
      <c r="K7" s="99"/>
      <c r="L7" s="99"/>
      <c r="M7" s="99"/>
      <c r="N7" s="99"/>
      <c r="O7" s="99"/>
      <c r="P7" s="99"/>
      <c r="Q7" s="14"/>
    </row>
    <row r="8" spans="1:17">
      <c r="B8">
        <v>8164</v>
      </c>
      <c r="C8" s="76">
        <v>0</v>
      </c>
      <c r="D8" s="76">
        <v>148.20000000000002</v>
      </c>
      <c r="E8" s="76">
        <v>0</v>
      </c>
      <c r="F8" s="76">
        <v>0</v>
      </c>
      <c r="J8" s="13"/>
      <c r="K8" s="99"/>
      <c r="L8" s="99"/>
      <c r="M8" s="99"/>
      <c r="N8" s="99"/>
      <c r="O8" s="99"/>
      <c r="P8" s="99"/>
      <c r="Q8" s="14"/>
    </row>
    <row r="9" spans="1:17">
      <c r="B9">
        <v>15573.999999999978</v>
      </c>
      <c r="C9" s="76">
        <v>1679.9472759226719</v>
      </c>
      <c r="D9" s="76">
        <v>815.1</v>
      </c>
      <c r="E9" s="76">
        <v>666.9</v>
      </c>
      <c r="F9" s="76">
        <v>815.1</v>
      </c>
      <c r="J9" s="13"/>
      <c r="K9" s="99"/>
      <c r="L9" s="99"/>
      <c r="M9" s="99"/>
      <c r="N9" s="99"/>
      <c r="O9" s="99"/>
      <c r="P9" s="99"/>
      <c r="Q9" s="14"/>
    </row>
    <row r="10" spans="1:17">
      <c r="B10">
        <v>45000</v>
      </c>
      <c r="C10" s="76">
        <v>8358.4745166959601</v>
      </c>
      <c r="D10" s="76">
        <v>3466.3199999999997</v>
      </c>
      <c r="E10" s="76">
        <v>3318.12</v>
      </c>
      <c r="F10" s="76">
        <v>4055.48</v>
      </c>
      <c r="J10" s="13"/>
      <c r="K10" s="74"/>
      <c r="L10" s="74"/>
      <c r="M10" s="74"/>
      <c r="N10" s="74"/>
      <c r="O10" s="74"/>
      <c r="P10" s="74"/>
      <c r="Q10" s="14"/>
    </row>
    <row r="11" spans="1:17">
      <c r="B11">
        <v>50119</v>
      </c>
      <c r="C11" s="76">
        <v>9511.7662565905139</v>
      </c>
      <c r="D11" s="76">
        <v>3568.0599999999995</v>
      </c>
      <c r="E11" s="76">
        <v>3419.8599999999997</v>
      </c>
      <c r="F11" s="76">
        <v>4157.22</v>
      </c>
      <c r="J11" s="13"/>
      <c r="K11" s="93" t="s">
        <v>126</v>
      </c>
      <c r="L11" s="93"/>
      <c r="M11" s="93"/>
      <c r="N11" s="93"/>
      <c r="O11" s="93"/>
      <c r="P11" s="93"/>
      <c r="Q11" s="14"/>
    </row>
    <row r="12" spans="1:17">
      <c r="B12">
        <v>100000</v>
      </c>
      <c r="C12" s="76">
        <v>16437.247803163453</v>
      </c>
      <c r="D12" s="76">
        <v>4565.68</v>
      </c>
      <c r="E12" s="76">
        <v>4417.4799999999996</v>
      </c>
      <c r="F12" s="76">
        <v>5154.84</v>
      </c>
      <c r="J12" s="13"/>
      <c r="K12" s="93"/>
      <c r="L12" s="93"/>
      <c r="M12" s="93"/>
      <c r="N12" s="93"/>
      <c r="O12" s="93"/>
      <c r="P12" s="93"/>
      <c r="Q12" s="14"/>
    </row>
    <row r="13" spans="1:17">
      <c r="J13" s="13"/>
      <c r="K13" s="93"/>
      <c r="L13" s="93"/>
      <c r="M13" s="93"/>
      <c r="N13" s="93"/>
      <c r="O13" s="93"/>
      <c r="P13" s="93"/>
      <c r="Q13" s="14"/>
    </row>
    <row r="14" spans="1:17">
      <c r="J14" s="79"/>
      <c r="K14" s="79"/>
      <c r="L14" s="79"/>
      <c r="M14" s="79"/>
      <c r="N14" s="79"/>
      <c r="O14" s="79"/>
      <c r="P14" s="79"/>
      <c r="Q14" s="79"/>
    </row>
    <row r="15" spans="1:17" s="6" customFormat="1" ht="16.5"/>
    <row r="16" spans="1:17" s="6" customFormat="1" ht="16.5" customHeight="1"/>
    <row r="17" spans="2:17" s="6" customFormat="1" ht="16.5"/>
    <row r="18" spans="2:17" s="6" customFormat="1" ht="16.5"/>
    <row r="19" spans="2:17" s="6" customFormat="1" ht="16.5"/>
    <row r="20" spans="2:17" s="6" customFormat="1" ht="16.5"/>
    <row r="21" spans="2:17" s="6" customFormat="1" ht="16.5"/>
    <row r="22" spans="2:17" s="6" customFormat="1" ht="16.5">
      <c r="I22" s="2"/>
    </row>
    <row r="23" spans="2:17" s="6" customFormat="1" ht="16.5"/>
    <row r="24" spans="2:17" s="6" customFormat="1" ht="16.5"/>
    <row r="25" spans="2:17" s="6" customFormat="1" ht="16.5"/>
    <row r="26" spans="2:17" s="6" customFormat="1" ht="16.5"/>
    <row r="27" spans="2:17" s="6" customFormat="1" ht="16.5"/>
    <row r="28" spans="2:17" s="6" customFormat="1" ht="16.5"/>
    <row r="29" spans="2:17" s="6" customFormat="1" ht="16.5"/>
    <row r="30" spans="2:17" s="6" customFormat="1">
      <c r="J30"/>
      <c r="K30"/>
      <c r="L30"/>
      <c r="M30"/>
      <c r="N30"/>
      <c r="O30"/>
      <c r="P30"/>
      <c r="Q30"/>
    </row>
    <row r="31" spans="2:17" s="6" customFormat="1">
      <c r="B31" s="3"/>
      <c r="J31"/>
      <c r="K31"/>
      <c r="L31"/>
      <c r="M31"/>
      <c r="N31"/>
      <c r="O31"/>
      <c r="P31"/>
      <c r="Q31"/>
    </row>
    <row r="32" spans="2:17" s="6" customFormat="1">
      <c r="B32" s="5"/>
      <c r="J32"/>
      <c r="K32"/>
      <c r="L32"/>
      <c r="M32"/>
      <c r="N32"/>
      <c r="O32"/>
      <c r="P32"/>
      <c r="Q32"/>
    </row>
  </sheetData>
  <mergeCells count="2">
    <mergeCell ref="K11:P13"/>
    <mergeCell ref="K5:P9"/>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Fig. 1</vt:lpstr>
      <vt:lpstr>Fig. 2</vt:lpstr>
      <vt:lpstr>Fig. 3</vt:lpstr>
      <vt:lpstr>Fig. 4</vt:lpstr>
      <vt:lpstr>Fig. 5</vt:lpstr>
      <vt:lpstr>Fig. 6</vt:lpstr>
      <vt:lpstr>Fig. 7</vt:lpstr>
      <vt:lpstr>Fig. 8</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helen_m</dc:creator>
  <cp:lastModifiedBy>Emma Hyman</cp:lastModifiedBy>
  <dcterms:created xsi:type="dcterms:W3CDTF">2017-05-01T08:25:16Z</dcterms:created>
  <dcterms:modified xsi:type="dcterms:W3CDTF">2017-05-08T09:28:26Z</dcterms:modified>
</cp:coreProperties>
</file>